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Amand\OneDrive\Desktop\"/>
    </mc:Choice>
  </mc:AlternateContent>
  <xr:revisionPtr revIDLastSave="0" documentId="13_ncr:1_{A076398F-FE47-4056-95C2-89CF78AC3C26}" xr6:coauthVersionLast="47" xr6:coauthVersionMax="47" xr10:uidLastSave="{00000000-0000-0000-0000-000000000000}"/>
  <bookViews>
    <workbookView xWindow="6315" yWindow="1770" windowWidth="21600" windowHeight="11295" xr2:uid="{00000000-000D-0000-FFFF-FFFF00000000}"/>
  </bookViews>
  <sheets>
    <sheet name="CHECK REGISTER" sheetId="1" r:id="rId1"/>
  </sheets>
  <definedNames>
    <definedName name="_xlnm._FilterDatabase" localSheetId="0" hidden="1">'CHECK REGISTER'!$B$4:$G$61</definedName>
    <definedName name="_xlnm.Print_Titles" localSheetId="0">'CHECK REGISTER'!$4:$4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8" i="1" l="1"/>
  <c r="H57" i="1"/>
  <c r="H55" i="1"/>
  <c r="H54" i="1"/>
  <c r="H56" i="1"/>
  <c r="H50" i="1"/>
  <c r="H52" i="1"/>
  <c r="H25" i="1"/>
  <c r="H40" i="1"/>
  <c r="H15" i="1"/>
  <c r="H51" i="1"/>
  <c r="H53" i="1"/>
  <c r="H49" i="1"/>
  <c r="H48" i="1"/>
  <c r="H47" i="1"/>
  <c r="H43" i="1"/>
  <c r="H42" i="1"/>
  <c r="H41" i="1"/>
  <c r="H39" i="1"/>
  <c r="H38" i="1"/>
  <c r="H37" i="1"/>
  <c r="H36" i="1"/>
  <c r="H35" i="1"/>
  <c r="H34" i="1"/>
  <c r="H45" i="1"/>
  <c r="H44" i="1"/>
  <c r="H46" i="1"/>
  <c r="H59" i="1"/>
  <c r="H61" i="1"/>
  <c r="H6" i="1"/>
  <c r="H7" i="1"/>
  <c r="H8" i="1"/>
  <c r="H9" i="1"/>
  <c r="H10" i="1"/>
  <c r="H11" i="1"/>
  <c r="H60" i="1"/>
  <c r="H17" i="1"/>
  <c r="H18" i="1"/>
  <c r="H19" i="1"/>
  <c r="H28" i="1"/>
  <c r="H31" i="1"/>
  <c r="H20" i="1"/>
  <c r="H23" i="1"/>
  <c r="H26" i="1"/>
  <c r="H21" i="1"/>
  <c r="H24" i="1"/>
  <c r="H27" i="1"/>
  <c r="H29" i="1"/>
  <c r="H30" i="1"/>
  <c r="H32" i="1"/>
  <c r="H22" i="1"/>
  <c r="H33" i="1"/>
  <c r="H14" i="1"/>
  <c r="H16" i="1"/>
  <c r="H12" i="1"/>
  <c r="H13" i="1"/>
  <c r="H5" i="1"/>
</calcChain>
</file>

<file path=xl/sharedStrings.xml><?xml version="1.0" encoding="utf-8"?>
<sst xmlns="http://schemas.openxmlformats.org/spreadsheetml/2006/main" count="116" uniqueCount="65">
  <si>
    <t>C</t>
  </si>
  <si>
    <t>NUMBER</t>
  </si>
  <si>
    <t>DATE</t>
  </si>
  <si>
    <t>DESCRIPTION OF TRANSACTION</t>
  </si>
  <si>
    <t>DEBIT (-)</t>
  </si>
  <si>
    <t>CREDIT (+)</t>
  </si>
  <si>
    <t>BALANCE</t>
  </si>
  <si>
    <t xml:space="preserve"> Balance Chase</t>
  </si>
  <si>
    <t>Dep</t>
  </si>
  <si>
    <t/>
  </si>
  <si>
    <t>HOA Hunters Lake Financial Report June 2025 Chase Bank</t>
  </si>
  <si>
    <t>Dues (12103 Hunters Lake)</t>
  </si>
  <si>
    <t>Dues (12345 Bighorn Ct)</t>
  </si>
  <si>
    <t>Dues (12127 Hunters Lake)</t>
  </si>
  <si>
    <t>Dues (12025 Hunters Lake)</t>
  </si>
  <si>
    <t>Dues (12403 Bighorn Ct)</t>
  </si>
  <si>
    <t>Dues (12452 Snowman Ct)</t>
  </si>
  <si>
    <t>Key deposit (12128 Tasha Ct)</t>
  </si>
  <si>
    <t>Dues (12447 Snowman Ct)</t>
  </si>
  <si>
    <t>Dues (11906 Hunters Lake)</t>
  </si>
  <si>
    <t>Dues (12011 Hunters Lake)</t>
  </si>
  <si>
    <t>Dues (12051 Hunters Lake)</t>
  </si>
  <si>
    <t>Dues (12404 Wasatch Ct)</t>
  </si>
  <si>
    <t>Dues (11925 Tasha Ct)</t>
  </si>
  <si>
    <t>Dues (12152 Hunters Lake)</t>
  </si>
  <si>
    <t>Dues (12017 Hunters Lake)</t>
  </si>
  <si>
    <t>ACH</t>
  </si>
  <si>
    <t>Water</t>
  </si>
  <si>
    <t>Dues (12348 Bighorn Ct)</t>
  </si>
  <si>
    <t>Dues (12007 Hunters Lake)</t>
  </si>
  <si>
    <t>Dues (12344 Bighorn Ct)</t>
  </si>
  <si>
    <t>Juilius Bonifacio (Electric)</t>
  </si>
  <si>
    <t>Dues (12417 Wasatch Ct)</t>
  </si>
  <si>
    <t>Dues (12118 Tasha Ct)</t>
  </si>
  <si>
    <t>Dues (12030 Tasha Ct)</t>
  </si>
  <si>
    <t>Dues (11945 Tasha Ct - Money order/ 12005 Tasha Cash/11852 Hunters - Check) in person (bank lost but credited in ATM)</t>
  </si>
  <si>
    <t xml:space="preserve">Dep </t>
  </si>
  <si>
    <t>Dues (12418 Tawny Ct - ATM)</t>
  </si>
  <si>
    <t>Key Deposit (12026 Tasha Ct ATM)</t>
  </si>
  <si>
    <t>Dues (11944 Tasha Ct)</t>
  </si>
  <si>
    <t>Dues (12345 Wasatch Ct)</t>
  </si>
  <si>
    <t>Dues (12410 Bighorn Ct)</t>
  </si>
  <si>
    <t>Jesse Correll (repair on boardwalk)</t>
  </si>
  <si>
    <t>EFT</t>
  </si>
  <si>
    <t>Dues (12403 Wasatch Ct)</t>
  </si>
  <si>
    <t>Dues (12446 Snowman Ct)</t>
  </si>
  <si>
    <t>Dues (11924 Tasha Ct)</t>
  </si>
  <si>
    <t>Dues (11858 Hunters Lake Dr)</t>
  </si>
  <si>
    <t>Dues (12424 Bighorn Ct)</t>
  </si>
  <si>
    <t>Key Deposit (12436 Bighorn Ct)</t>
  </si>
  <si>
    <t>Electric</t>
  </si>
  <si>
    <t>William James (Tree trimming  in community)</t>
  </si>
  <si>
    <t>Dues (12412 Wasatch Ct)</t>
  </si>
  <si>
    <t>Dues (12039 Hunters Lake)</t>
  </si>
  <si>
    <t>Dues (12431 Bighorn Ct)</t>
  </si>
  <si>
    <t>Dues (12411 Tasha Ct)</t>
  </si>
  <si>
    <t>Dues (12432 Bighorn Ct)</t>
  </si>
  <si>
    <t>Dues (12411 Bighorn Ct - ATM deposit)</t>
  </si>
  <si>
    <t>Dues (11938 Tasha Ct)</t>
  </si>
  <si>
    <t>Dues (12420 Tawny Ct)</t>
  </si>
  <si>
    <t>Dues (12124 Tasha Ct)</t>
  </si>
  <si>
    <t>Dues (11951 Tasha Ct)</t>
  </si>
  <si>
    <t>Dues (12146 Hunters Lake)</t>
  </si>
  <si>
    <t>Dues (11920 Hunters Lake)</t>
  </si>
  <si>
    <t>Landscaping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</si>
</sst>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3" x14ac:knownFonts="1">
    <font>
      <sz val="10"/>
      <name val="Calibri"/>
      <family val="2"/>
      <scheme val="minor"/>
    </font>
    <font>
      <sz val="8"/>
      <name val="Arial"/>
      <family val="2"/>
    </font>
    <font>
      <b/>
      <sz val="20"/>
      <color theme="3"/>
      <name val="Century Gothic"/>
      <family val="2"/>
      <scheme val="maj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theme="8"/>
      </bottom>
      <diagonal/>
    </border>
  </borders>
  <cellStyleXfs count="2">
    <xf numFmtId="0" fontId="0" fillId="0" borderId="0"/>
    <xf numFmtId="0" fontId="2" fillId="0" borderId="1" applyNumberFormat="0" applyFill="0" applyAlignment="0" applyProtection="0"/>
  </cellStyleXfs>
  <cellXfs count="13">
    <xf numFmtId="0" fontId="0" fillId="0" borderId="0" xfId="0"/>
    <xf numFmtId="0" fontId="0" fillId="0" borderId="0" xfId="0" applyAlignment="1">
      <alignment horizontal="left"/>
    </xf>
    <xf numFmtId="164" fontId="0" fillId="0" borderId="0" xfId="0" applyNumberFormat="1"/>
    <xf numFmtId="0" fontId="0" fillId="0" borderId="0" xfId="0" applyAlignment="1">
      <alignment wrapText="1"/>
    </xf>
    <xf numFmtId="14" fontId="0" fillId="0" borderId="0" xfId="0" applyNumberFormat="1" applyAlignment="1">
      <alignment horizontal="left"/>
    </xf>
    <xf numFmtId="16" fontId="0" fillId="0" borderId="0" xfId="0" applyNumberFormat="1" applyAlignment="1">
      <alignment horizontal="left"/>
    </xf>
    <xf numFmtId="0" fontId="2" fillId="0" borderId="0" xfId="1" applyBorder="1" applyAlignment="1">
      <alignment horizontal="center"/>
    </xf>
    <xf numFmtId="0" fontId="2" fillId="0" borderId="1" xfId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left"/>
    </xf>
    <xf numFmtId="14" fontId="0" fillId="0" borderId="0" xfId="0" applyNumberFormat="1" applyFill="1" applyAlignment="1">
      <alignment horizontal="left"/>
    </xf>
    <xf numFmtId="0" fontId="0" fillId="0" borderId="0" xfId="0" applyFill="1" applyAlignment="1">
      <alignment wrapText="1"/>
    </xf>
    <xf numFmtId="164" fontId="0" fillId="0" borderId="0" xfId="0" applyNumberFormat="1" applyFill="1"/>
  </cellXfs>
  <cellStyles count="2">
    <cellStyle name="Heading 1" xfId="1" builtinId="16" customBuiltin="1"/>
    <cellStyle name="Normal" xfId="0" builtinId="0" customBuiltin="1"/>
  </cellStyles>
  <dxfs count="6"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alignment horizontal="general" vertical="bottom" textRotation="0" wrapText="1" indent="0" justifyLastLine="0" shrinkToFit="0" readingOrder="0"/>
    </dxf>
    <dxf>
      <numFmt numFmtId="19" formatCode="m/d/yyyy"/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6F3511"/>
      <rgbColor rgb="00000080"/>
      <rgbColor rgb="00808000"/>
      <rgbColor rgb="00800080"/>
      <rgbColor rgb="00AE3B24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8F7E4"/>
      <rgbColor rgb="0099CCFF"/>
      <rgbColor rgb="00EAEAEA"/>
      <rgbColor rgb="00CC99FF"/>
      <rgbColor rgb="00F1F1F1"/>
      <rgbColor rgb="003366FF"/>
      <rgbColor rgb="0033CCCC"/>
      <rgbColor rgb="00E0E6C4"/>
      <rgbColor rgb="00FFCC00"/>
      <rgbColor rgb="00FF9900"/>
      <rgbColor rgb="00FF6600"/>
      <rgbColor rgb="005E7190"/>
      <rgbColor rgb="00969696"/>
      <rgbColor rgb="00003366"/>
      <rgbColor rgb="004B8161"/>
      <rgbColor rgb="00003300"/>
      <rgbColor rgb="00333300"/>
      <rgbColor rgb="00993300"/>
      <rgbColor rgb="00993366"/>
      <rgbColor rgb="00333399"/>
      <rgbColor rgb="00545454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64576</xdr:colOff>
      <xdr:row>5</xdr:row>
      <xdr:rowOff>217944</xdr:rowOff>
    </xdr:from>
    <xdr:to>
      <xdr:col>11</xdr:col>
      <xdr:colOff>646892</xdr:colOff>
      <xdr:row>6</xdr:row>
      <xdr:rowOff>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9928601" y="1299597"/>
          <a:ext cx="2794054" cy="1279741"/>
        </a:xfrm>
        <a:prstGeom prst="rect">
          <a:avLst/>
        </a:prstGeom>
        <a:noFill/>
        <a:ln w="19050">
          <a:solidFill>
            <a:schemeClr val="accent5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400" b="1">
              <a:solidFill>
                <a:schemeClr val="tx1">
                  <a:lumMod val="85000"/>
                  <a:lumOff val="15000"/>
                </a:schemeClr>
              </a:solidFill>
              <a:latin typeface="+mj-lt"/>
            </a:rPr>
            <a:t>NOTE</a:t>
          </a:r>
          <a:endParaRPr lang="en-US" sz="1100" b="1">
            <a:solidFill>
              <a:schemeClr val="tx1">
                <a:lumMod val="85000"/>
                <a:lumOff val="15000"/>
              </a:schemeClr>
            </a:solidFill>
            <a:latin typeface="+mj-lt"/>
          </a:endParaRPr>
        </a:p>
        <a:p>
          <a:pPr algn="l"/>
          <a:endParaRPr lang="en-US" sz="1100">
            <a:solidFill>
              <a:schemeClr val="tx1">
                <a:lumMod val="85000"/>
                <a:lumOff val="15000"/>
              </a:schemeClr>
            </a:solidFill>
            <a:latin typeface="+mn-lt"/>
          </a:endParaRPr>
        </a:p>
        <a:p>
          <a:pPr algn="l"/>
          <a:r>
            <a:rPr lang="en-US" sz="1000">
              <a:solidFill>
                <a:schemeClr val="tx1">
                  <a:lumMod val="85000"/>
                  <a:lumOff val="15000"/>
                </a:schemeClr>
              </a:solidFill>
              <a:latin typeface="+mn-lt"/>
            </a:rPr>
            <a:t>BALANCE column is a running total and calculated for you.  </a:t>
          </a:r>
        </a:p>
        <a:p>
          <a:pPr algn="l"/>
          <a:endParaRPr lang="en-US" sz="1000">
            <a:solidFill>
              <a:schemeClr val="tx1">
                <a:lumMod val="85000"/>
                <a:lumOff val="15000"/>
              </a:schemeClr>
            </a:solidFill>
            <a:latin typeface="+mn-lt"/>
          </a:endParaRPr>
        </a:p>
        <a:p>
          <a:pPr algn="l"/>
          <a:r>
            <a:rPr lang="en-US" sz="1000">
              <a:solidFill>
                <a:schemeClr val="tx1">
                  <a:lumMod val="85000"/>
                  <a:lumOff val="15000"/>
                </a:schemeClr>
              </a:solidFill>
              <a:latin typeface="+mn-lt"/>
            </a:rPr>
            <a:t>T</a:t>
          </a:r>
          <a:r>
            <a:rPr lang="en-US" sz="1000" baseline="0">
              <a:solidFill>
                <a:schemeClr val="tx1">
                  <a:lumMod val="85000"/>
                  <a:lumOff val="15000"/>
                </a:schemeClr>
              </a:solidFill>
              <a:latin typeface="+mn-lt"/>
            </a:rPr>
            <a:t>o show a line item as consolidated, enter any positive number (i.e., 1) in the "C" column to display a check mark..</a:t>
          </a:r>
        </a:p>
        <a:p>
          <a:pPr algn="l"/>
          <a:endParaRPr lang="en-US" sz="1000" baseline="0">
            <a:solidFill>
              <a:schemeClr val="tx1">
                <a:lumMod val="85000"/>
                <a:lumOff val="15000"/>
              </a:schemeClr>
            </a:solidFill>
            <a:latin typeface="+mn-lt"/>
          </a:endParaRPr>
        </a:p>
        <a:p>
          <a:pPr algn="l"/>
          <a:r>
            <a:rPr lang="en-US" sz="1000" baseline="0">
              <a:solidFill>
                <a:schemeClr val="tx1">
                  <a:lumMod val="85000"/>
                  <a:lumOff val="15000"/>
                </a:schemeClr>
              </a:solidFill>
              <a:latin typeface="+mn-lt"/>
            </a:rPr>
            <a:t>To delete this note select the border and press the Delete key.</a:t>
          </a:r>
          <a:endParaRPr lang="en-US" sz="1000">
            <a:solidFill>
              <a:schemeClr val="tx1">
                <a:lumMod val="85000"/>
                <a:lumOff val="15000"/>
              </a:schemeClr>
            </a:solidFill>
            <a:latin typeface="+mn-lt"/>
          </a:endParaRPr>
        </a:p>
      </xdr:txBody>
    </xdr:sp>
    <xdr:clientData fPrintsWithSheet="0"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blData" displayName="tblData" ref="B4:H61" totalsRowShown="0" headerRowCellStyle="Normal" dataCellStyle="Normal">
  <autoFilter ref="B4:H61" xr:uid="{00000000-0009-0000-0100-000001000000}"/>
  <tableColumns count="7">
    <tableColumn id="1" xr3:uid="{00000000-0010-0000-0000-000001000000}" name="NUMBER" dataDxfId="5" dataCellStyle="Normal"/>
    <tableColumn id="2" xr3:uid="{00000000-0010-0000-0000-000002000000}" name="DATE" dataDxfId="4" dataCellStyle="Normal"/>
    <tableColumn id="3" xr3:uid="{00000000-0010-0000-0000-000003000000}" name="DESCRIPTION OF TRANSACTION" dataDxfId="3" dataCellStyle="Normal"/>
    <tableColumn id="4" xr3:uid="{00000000-0010-0000-0000-000004000000}" name="C" dataCellStyle="Normal"/>
    <tableColumn id="5" xr3:uid="{00000000-0010-0000-0000-000005000000}" name="DEBIT (-)" dataDxfId="2" dataCellStyle="Normal"/>
    <tableColumn id="6" xr3:uid="{00000000-0010-0000-0000-000006000000}" name="CREDIT (+)" dataDxfId="1" dataCellStyle="Normal"/>
    <tableColumn id="8" xr3:uid="{00000000-0010-0000-0000-000008000000}" name="BALANCE" dataDxfId="0" dataCellStyle="Normal">
      <calculatedColumnFormula>IF(COUNT(tblData[[#This Row],[DEBIT (-)]:[CREDIT (+)]])=0,"",-SUM(INDEX(tblData[DEBIT (-)],1):tblData[[#This Row],[DEBIT (-)]])+SUM(INDEX(tblData[CREDIT (+)],1):tblData[[#This Row],[CREDIT (+)]]))</calculatedColumnFormula>
    </tableColumn>
  </tableColumns>
  <tableStyleInfo name="TableStyleMedium6" showFirstColumn="0" showLastColumn="0" showRowStripes="1" showColumnStripes="0"/>
  <extLst>
    <ext xmlns:x14="http://schemas.microsoft.com/office/spreadsheetml/2009/9/main" uri="{504A1905-F514-4f6f-8877-14C23A59335A}">
      <x14:table altText="Check register data" altTextSummary="Enter check information, such as check number, date, description, whether it was a debit or credit.  Mark if it was consolidated or not.  Balance will be calculated for you as a running total."/>
    </ext>
  </extLst>
</table>
</file>

<file path=xl/theme/theme1.xml><?xml version="1.0" encoding="utf-8"?>
<a:theme xmlns:a="http://schemas.openxmlformats.org/drawingml/2006/main" name="QLS">
  <a:themeElements>
    <a:clrScheme name="QLS">
      <a:dk1>
        <a:sysClr val="windowText" lastClr="000000"/>
      </a:dk1>
      <a:lt1>
        <a:sysClr val="window" lastClr="FFFFFF"/>
      </a:lt1>
      <a:dk2>
        <a:srgbClr val="134770"/>
      </a:dk2>
      <a:lt2>
        <a:srgbClr val="82FFFF"/>
      </a:lt2>
      <a:accent1>
        <a:srgbClr val="9ACD4C"/>
      </a:accent1>
      <a:accent2>
        <a:srgbClr val="FAA93A"/>
      </a:accent2>
      <a:accent3>
        <a:srgbClr val="D35940"/>
      </a:accent3>
      <a:accent4>
        <a:srgbClr val="B258D3"/>
      </a:accent4>
      <a:accent5>
        <a:srgbClr val="63A0CC"/>
      </a:accent5>
      <a:accent6>
        <a:srgbClr val="8AC4A7"/>
      </a:accent6>
      <a:hlink>
        <a:srgbClr val="B8FA56"/>
      </a:hlink>
      <a:folHlink>
        <a:srgbClr val="7AF8CC"/>
      </a:folHlink>
    </a:clrScheme>
    <a:fontScheme name="QLS">
      <a:majorFont>
        <a:latin typeface="Century Gothic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/>
    <pageSetUpPr autoPageBreaks="0" fitToPage="1"/>
  </sheetPr>
  <dimension ref="B1:H66"/>
  <sheetViews>
    <sheetView showGridLines="0" tabSelected="1" zoomScale="118" zoomScaleNormal="118" workbookViewId="0">
      <selection activeCell="D59" sqref="D59"/>
    </sheetView>
  </sheetViews>
  <sheetFormatPr defaultColWidth="15.7109375" defaultRowHeight="20.100000000000001" customHeight="1" x14ac:dyDescent="0.2"/>
  <cols>
    <col min="1" max="1" width="1.7109375" customWidth="1"/>
    <col min="2" max="2" width="21.42578125" customWidth="1"/>
    <col min="3" max="3" width="17.140625" customWidth="1"/>
    <col min="4" max="4" width="70" customWidth="1"/>
    <col min="5" max="5" width="6.7109375" customWidth="1"/>
    <col min="6" max="6" width="13.85546875" customWidth="1"/>
    <col min="7" max="7" width="14.5703125" customWidth="1"/>
    <col min="8" max="8" width="15.85546875" customWidth="1"/>
    <col min="9" max="9" width="1.7109375" customWidth="1"/>
  </cols>
  <sheetData>
    <row r="1" spans="2:8" ht="12" customHeight="1" x14ac:dyDescent="0.2">
      <c r="B1" s="6" t="s">
        <v>10</v>
      </c>
      <c r="C1" s="6"/>
      <c r="D1" s="6"/>
      <c r="E1" s="6"/>
      <c r="F1" s="6"/>
      <c r="G1" s="6"/>
      <c r="H1" s="6"/>
    </row>
    <row r="2" spans="2:8" ht="13.5" thickBot="1" x14ac:dyDescent="0.25">
      <c r="B2" s="7"/>
      <c r="C2" s="7"/>
      <c r="D2" s="7"/>
      <c r="E2" s="7"/>
      <c r="F2" s="7"/>
      <c r="G2" s="7"/>
      <c r="H2" s="7"/>
    </row>
    <row r="3" spans="2:8" ht="7.5" customHeight="1" thickTop="1" x14ac:dyDescent="0.2"/>
    <row r="4" spans="2:8" ht="19.5" customHeight="1" x14ac:dyDescent="0.2">
      <c r="B4" t="s">
        <v>1</v>
      </c>
      <c r="C4" t="s">
        <v>2</v>
      </c>
      <c r="D4" t="s">
        <v>3</v>
      </c>
      <c r="E4" t="s">
        <v>0</v>
      </c>
      <c r="F4" t="s">
        <v>4</v>
      </c>
      <c r="G4" t="s">
        <v>5</v>
      </c>
      <c r="H4" t="s">
        <v>6</v>
      </c>
    </row>
    <row r="5" spans="2:8" ht="20.100000000000001" customHeight="1" x14ac:dyDescent="0.2">
      <c r="B5" s="1"/>
      <c r="C5" s="4">
        <v>45809</v>
      </c>
      <c r="D5" s="3" t="s">
        <v>7</v>
      </c>
      <c r="F5" s="2"/>
      <c r="G5" s="2">
        <v>24607.58</v>
      </c>
      <c r="H5" s="2">
        <f>IF(COUNT(tblData[[#This Row],[DEBIT (-)]:[CREDIT (+)]])=0,"",-SUM(INDEX(tblData[DEBIT (-)],1):tblData[[#This Row],[DEBIT (-)]])+SUM(INDEX(tblData[CREDIT (+)],1):tblData[[#This Row],[CREDIT (+)]]))</f>
        <v>24607.58</v>
      </c>
    </row>
    <row r="6" spans="2:8" ht="20.100000000000001" customHeight="1" x14ac:dyDescent="0.2">
      <c r="B6" s="1" t="s">
        <v>8</v>
      </c>
      <c r="C6" s="4">
        <v>45809</v>
      </c>
      <c r="D6" s="3" t="s">
        <v>11</v>
      </c>
      <c r="F6" s="2"/>
      <c r="G6" s="2">
        <v>255</v>
      </c>
      <c r="H6" s="2">
        <f>IF(COUNT(tblData[[#This Row],[DEBIT (-)]:[CREDIT (+)]])=0,"",-SUM(INDEX(tblData[DEBIT (-)],1):tblData[[#This Row],[DEBIT (-)]])+SUM(INDEX(tblData[CREDIT (+)],1):tblData[[#This Row],[CREDIT (+)]]))</f>
        <v>24862.58</v>
      </c>
    </row>
    <row r="7" spans="2:8" ht="20.100000000000001" customHeight="1" x14ac:dyDescent="0.2">
      <c r="B7" s="1" t="s">
        <v>8</v>
      </c>
      <c r="C7" s="4">
        <v>45809</v>
      </c>
      <c r="D7" s="3" t="s">
        <v>12</v>
      </c>
      <c r="F7" s="2"/>
      <c r="G7" s="2">
        <v>255</v>
      </c>
      <c r="H7" s="2">
        <f>IF(COUNT(tblData[[#This Row],[DEBIT (-)]:[CREDIT (+)]])=0,"",-SUM(INDEX(tblData[DEBIT (-)],1):tblData[[#This Row],[DEBIT (-)]])+SUM(INDEX(tblData[CREDIT (+)],1):tblData[[#This Row],[CREDIT (+)]]))</f>
        <v>25117.58</v>
      </c>
    </row>
    <row r="8" spans="2:8" ht="20.100000000000001" customHeight="1" x14ac:dyDescent="0.2">
      <c r="B8" s="1" t="s">
        <v>8</v>
      </c>
      <c r="C8" s="4">
        <v>45809</v>
      </c>
      <c r="D8" s="3" t="s">
        <v>13</v>
      </c>
      <c r="F8" s="2"/>
      <c r="G8" s="2">
        <v>255</v>
      </c>
      <c r="H8" s="2">
        <f>IF(COUNT(tblData[[#This Row],[DEBIT (-)]:[CREDIT (+)]])=0,"",-SUM(INDEX(tblData[DEBIT (-)],1):tblData[[#This Row],[DEBIT (-)]])+SUM(INDEX(tblData[CREDIT (+)],1):tblData[[#This Row],[CREDIT (+)]]))</f>
        <v>25372.58</v>
      </c>
    </row>
    <row r="9" spans="2:8" ht="20.100000000000001" customHeight="1" x14ac:dyDescent="0.2">
      <c r="B9" s="1" t="s">
        <v>8</v>
      </c>
      <c r="C9" s="4">
        <v>45809</v>
      </c>
      <c r="D9" s="3" t="s">
        <v>14</v>
      </c>
      <c r="F9" s="2"/>
      <c r="G9" s="2">
        <v>255</v>
      </c>
      <c r="H9" s="2">
        <f>IF(COUNT(tblData[[#This Row],[DEBIT (-)]:[CREDIT (+)]])=0,"",-SUM(INDEX(tblData[DEBIT (-)],1):tblData[[#This Row],[DEBIT (-)]])+SUM(INDEX(tblData[CREDIT (+)],1):tblData[[#This Row],[CREDIT (+)]]))</f>
        <v>25627.58</v>
      </c>
    </row>
    <row r="10" spans="2:8" ht="20.100000000000001" customHeight="1" x14ac:dyDescent="0.2">
      <c r="B10" s="5" t="s">
        <v>8</v>
      </c>
      <c r="C10" s="4">
        <v>45809</v>
      </c>
      <c r="D10" s="3" t="s">
        <v>15</v>
      </c>
      <c r="F10" s="2"/>
      <c r="G10" s="2">
        <v>255</v>
      </c>
      <c r="H10" s="2">
        <f>IF(COUNT(tblData[[#This Row],[DEBIT (-)]:[CREDIT (+)]])=0,"",-SUM(INDEX(tblData[DEBIT (-)],1):tblData[[#This Row],[DEBIT (-)]])+SUM(INDEX(tblData[CREDIT (+)],1):tblData[[#This Row],[CREDIT (+)]]))</f>
        <v>25882.58</v>
      </c>
    </row>
    <row r="11" spans="2:8" ht="20.100000000000001" customHeight="1" x14ac:dyDescent="0.2">
      <c r="B11" s="1" t="s">
        <v>8</v>
      </c>
      <c r="C11" s="4">
        <v>45809</v>
      </c>
      <c r="D11" s="3" t="s">
        <v>16</v>
      </c>
      <c r="F11" s="2"/>
      <c r="G11" s="2">
        <v>255</v>
      </c>
      <c r="H11" s="2">
        <f>IF(COUNT(tblData[[#This Row],[DEBIT (-)]:[CREDIT (+)]])=0,"",-SUM(INDEX(tblData[DEBIT (-)],1):tblData[[#This Row],[DEBIT (-)]])+SUM(INDEX(tblData[CREDIT (+)],1):tblData[[#This Row],[CREDIT (+)]]))</f>
        <v>26137.58</v>
      </c>
    </row>
    <row r="12" spans="2:8" ht="20.100000000000001" customHeight="1" x14ac:dyDescent="0.2">
      <c r="B12" s="1" t="s">
        <v>8</v>
      </c>
      <c r="C12" s="4">
        <v>45809</v>
      </c>
      <c r="D12" s="3" t="s">
        <v>17</v>
      </c>
      <c r="F12" s="2"/>
      <c r="G12" s="2">
        <v>25</v>
      </c>
      <c r="H12" s="2">
        <f>IF(COUNT(tblData[[#This Row],[DEBIT (-)]:[CREDIT (+)]])=0,"",-SUM(INDEX(tblData[DEBIT (-)],1):tblData[[#This Row],[DEBIT (-)]])+SUM(INDEX(tblData[CREDIT (+)],1):tblData[[#This Row],[CREDIT (+)]]))</f>
        <v>26162.58</v>
      </c>
    </row>
    <row r="13" spans="2:8" ht="20.100000000000001" customHeight="1" x14ac:dyDescent="0.2">
      <c r="B13" s="1" t="s">
        <v>8</v>
      </c>
      <c r="C13" s="4">
        <v>45810</v>
      </c>
      <c r="D13" s="3" t="s">
        <v>18</v>
      </c>
      <c r="F13" s="2"/>
      <c r="G13" s="2">
        <v>255</v>
      </c>
      <c r="H13" s="2">
        <f>IF(COUNT(tblData[[#This Row],[DEBIT (-)]:[CREDIT (+)]])=0,"",-SUM(INDEX(tblData[DEBIT (-)],1):tblData[[#This Row],[DEBIT (-)]])+SUM(INDEX(tblData[CREDIT (+)],1):tblData[[#This Row],[CREDIT (+)]]))</f>
        <v>26417.58</v>
      </c>
    </row>
    <row r="14" spans="2:8" ht="20.100000000000001" customHeight="1" x14ac:dyDescent="0.2">
      <c r="B14" s="1" t="s">
        <v>8</v>
      </c>
      <c r="C14" s="4">
        <v>45810</v>
      </c>
      <c r="D14" s="3" t="s">
        <v>19</v>
      </c>
      <c r="F14" s="2"/>
      <c r="G14" s="2">
        <v>255</v>
      </c>
      <c r="H14" s="2">
        <f>IF(COUNT(tblData[[#This Row],[DEBIT (-)]:[CREDIT (+)]])=0,"",-SUM(INDEX(tblData[DEBIT (-)],1):tblData[[#This Row],[DEBIT (-)]])+SUM(INDEX(tblData[CREDIT (+)],1):tblData[[#This Row],[CREDIT (+)]]))</f>
        <v>26672.58</v>
      </c>
    </row>
    <row r="15" spans="2:8" ht="20.100000000000001" customHeight="1" x14ac:dyDescent="0.2">
      <c r="B15" s="1" t="s">
        <v>8</v>
      </c>
      <c r="C15" s="4">
        <v>45810</v>
      </c>
      <c r="D15" s="3" t="s">
        <v>20</v>
      </c>
      <c r="F15" s="2"/>
      <c r="G15" s="2">
        <v>255</v>
      </c>
      <c r="H15" s="2">
        <f>IF(COUNT(tblData[[#This Row],[DEBIT (-)]:[CREDIT (+)]])=0,"",-SUM(INDEX(tblData[DEBIT (-)],1):tblData[[#This Row],[DEBIT (-)]])+SUM(INDEX(tblData[CREDIT (+)],1):tblData[[#This Row],[CREDIT (+)]]))</f>
        <v>26927.58</v>
      </c>
    </row>
    <row r="16" spans="2:8" ht="20.100000000000001" customHeight="1" x14ac:dyDescent="0.2">
      <c r="B16" s="1" t="s">
        <v>8</v>
      </c>
      <c r="C16" s="4">
        <v>45810</v>
      </c>
      <c r="D16" s="3" t="s">
        <v>21</v>
      </c>
      <c r="F16" s="2"/>
      <c r="G16" s="2">
        <v>255</v>
      </c>
      <c r="H16" s="2">
        <f>IF(COUNT(tblData[[#This Row],[DEBIT (-)]:[CREDIT (+)]])=0,"",-SUM(INDEX(tblData[DEBIT (-)],1):tblData[[#This Row],[DEBIT (-)]])+SUM(INDEX(tblData[CREDIT (+)],1):tblData[[#This Row],[CREDIT (+)]]))</f>
        <v>27182.58</v>
      </c>
    </row>
    <row r="17" spans="2:8" ht="20.100000000000001" customHeight="1" x14ac:dyDescent="0.2">
      <c r="B17" s="1" t="s">
        <v>8</v>
      </c>
      <c r="C17" s="4">
        <v>45810</v>
      </c>
      <c r="D17" s="3" t="s">
        <v>22</v>
      </c>
      <c r="F17" s="2"/>
      <c r="G17" s="2">
        <v>255</v>
      </c>
      <c r="H17" s="2">
        <f>IF(COUNT(tblData[[#This Row],[DEBIT (-)]:[CREDIT (+)]])=0,"",-SUM(INDEX(tblData[DEBIT (-)],1):tblData[[#This Row],[DEBIT (-)]])+SUM(INDEX(tblData[CREDIT (+)],1):tblData[[#This Row],[CREDIT (+)]]))</f>
        <v>27437.58</v>
      </c>
    </row>
    <row r="18" spans="2:8" ht="20.100000000000001" customHeight="1" x14ac:dyDescent="0.2">
      <c r="B18" s="1" t="s">
        <v>8</v>
      </c>
      <c r="C18" s="4">
        <v>45810</v>
      </c>
      <c r="D18" s="3" t="s">
        <v>23</v>
      </c>
      <c r="F18" s="2"/>
      <c r="G18" s="2">
        <v>255</v>
      </c>
      <c r="H18" s="2">
        <f>IF(COUNT(tblData[[#This Row],[DEBIT (-)]:[CREDIT (+)]])=0,"",-SUM(INDEX(tblData[DEBIT (-)],1):tblData[[#This Row],[DEBIT (-)]])+SUM(INDEX(tblData[CREDIT (+)],1):tblData[[#This Row],[CREDIT (+)]]))</f>
        <v>27692.58</v>
      </c>
    </row>
    <row r="19" spans="2:8" ht="20.100000000000001" customHeight="1" x14ac:dyDescent="0.2">
      <c r="B19" s="1" t="s">
        <v>8</v>
      </c>
      <c r="C19" s="4">
        <v>45811</v>
      </c>
      <c r="D19" s="3" t="s">
        <v>24</v>
      </c>
      <c r="F19" s="2"/>
      <c r="G19" s="2">
        <v>255</v>
      </c>
      <c r="H19" s="2">
        <f>IF(COUNT(tblData[[#This Row],[DEBIT (-)]:[CREDIT (+)]])=0,"",-SUM(INDEX(tblData[DEBIT (-)],1):tblData[[#This Row],[DEBIT (-)]])+SUM(INDEX(tblData[CREDIT (+)],1):tblData[[#This Row],[CREDIT (+)]]))</f>
        <v>27947.58</v>
      </c>
    </row>
    <row r="20" spans="2:8" ht="20.100000000000001" customHeight="1" x14ac:dyDescent="0.2">
      <c r="B20" s="1" t="s">
        <v>8</v>
      </c>
      <c r="C20" s="4">
        <v>45812</v>
      </c>
      <c r="D20" s="3" t="s">
        <v>25</v>
      </c>
      <c r="F20" s="2"/>
      <c r="G20" s="2">
        <v>255</v>
      </c>
      <c r="H20" s="2">
        <f>IF(COUNT(tblData[[#This Row],[DEBIT (-)]:[CREDIT (+)]])=0,"",-SUM(INDEX(tblData[DEBIT (-)],1):tblData[[#This Row],[DEBIT (-)]])+SUM(INDEX(tblData[CREDIT (+)],1):tblData[[#This Row],[CREDIT (+)]]))</f>
        <v>28202.58</v>
      </c>
    </row>
    <row r="21" spans="2:8" ht="20.100000000000001" customHeight="1" x14ac:dyDescent="0.2">
      <c r="B21" s="1" t="s">
        <v>26</v>
      </c>
      <c r="C21" s="4">
        <v>45812</v>
      </c>
      <c r="D21" s="3" t="s">
        <v>27</v>
      </c>
      <c r="F21" s="2">
        <v>27.3</v>
      </c>
      <c r="G21" s="2"/>
      <c r="H21" s="2">
        <f>IF(COUNT(tblData[[#This Row],[DEBIT (-)]:[CREDIT (+)]])=0,"",-SUM(INDEX(tblData[DEBIT (-)],1):tblData[[#This Row],[DEBIT (-)]])+SUM(INDEX(tblData[CREDIT (+)],1):tblData[[#This Row],[CREDIT (+)]]))</f>
        <v>28175.280000000002</v>
      </c>
    </row>
    <row r="22" spans="2:8" ht="20.100000000000001" customHeight="1" x14ac:dyDescent="0.2">
      <c r="B22" s="5" t="s">
        <v>8</v>
      </c>
      <c r="C22" s="4">
        <v>45813</v>
      </c>
      <c r="D22" s="3" t="s">
        <v>28</v>
      </c>
      <c r="F22" s="2"/>
      <c r="G22" s="2">
        <v>255</v>
      </c>
      <c r="H22" s="2">
        <f>IF(COUNT(tblData[[#This Row],[DEBIT (-)]:[CREDIT (+)]])=0,"",-SUM(INDEX(tblData[DEBIT (-)],1):tblData[[#This Row],[DEBIT (-)]])+SUM(INDEX(tblData[CREDIT (+)],1):tblData[[#This Row],[CREDIT (+)]]))</f>
        <v>28430.280000000002</v>
      </c>
    </row>
    <row r="23" spans="2:8" ht="20.100000000000001" customHeight="1" x14ac:dyDescent="0.2">
      <c r="B23" s="5" t="s">
        <v>8</v>
      </c>
      <c r="C23" s="4">
        <v>45813</v>
      </c>
      <c r="D23" s="3" t="s">
        <v>29</v>
      </c>
      <c r="F23" s="2"/>
      <c r="G23" s="2">
        <v>255</v>
      </c>
      <c r="H23" s="2">
        <f>IF(COUNT(tblData[[#This Row],[DEBIT (-)]:[CREDIT (+)]])=0,"",-SUM(INDEX(tblData[DEBIT (-)],1):tblData[[#This Row],[DEBIT (-)]])+SUM(INDEX(tblData[CREDIT (+)],1):tblData[[#This Row],[CREDIT (+)]]))</f>
        <v>28685.280000000002</v>
      </c>
    </row>
    <row r="24" spans="2:8" ht="20.100000000000001" customHeight="1" x14ac:dyDescent="0.2">
      <c r="B24" s="5" t="s">
        <v>8</v>
      </c>
      <c r="C24" s="4">
        <v>45813</v>
      </c>
      <c r="D24" s="3" t="s">
        <v>30</v>
      </c>
      <c r="F24" s="2"/>
      <c r="G24" s="2">
        <v>255</v>
      </c>
      <c r="H24" s="2">
        <f>IF(COUNT(tblData[[#This Row],[DEBIT (-)]:[CREDIT (+)]])=0,"",-SUM(INDEX(tblData[DEBIT (-)],1):tblData[[#This Row],[DEBIT (-)]])+SUM(INDEX(tblData[CREDIT (+)],1):tblData[[#This Row],[CREDIT (+)]]))</f>
        <v>28940.280000000002</v>
      </c>
    </row>
    <row r="25" spans="2:8" ht="20.100000000000001" customHeight="1" x14ac:dyDescent="0.2">
      <c r="B25" s="1" t="s">
        <v>26</v>
      </c>
      <c r="C25" s="4">
        <v>45814</v>
      </c>
      <c r="D25" s="3" t="s">
        <v>50</v>
      </c>
      <c r="F25" s="2">
        <v>52.3</v>
      </c>
      <c r="G25" s="2"/>
      <c r="H25" s="2">
        <f>IF(COUNT(tblData[[#This Row],[DEBIT (-)]:[CREDIT (+)]])=0,"",-SUM(INDEX(tblData[DEBIT (-)],1):tblData[[#This Row],[DEBIT (-)]])+SUM(INDEX(tblData[CREDIT (+)],1):tblData[[#This Row],[CREDIT (+)]]))</f>
        <v>28887.980000000003</v>
      </c>
    </row>
    <row r="26" spans="2:8" ht="20.100000000000001" customHeight="1" x14ac:dyDescent="0.2">
      <c r="B26" s="1">
        <v>826</v>
      </c>
      <c r="C26" s="4">
        <v>45815</v>
      </c>
      <c r="D26" s="3" t="s">
        <v>31</v>
      </c>
      <c r="F26" s="2">
        <v>1550</v>
      </c>
      <c r="G26" s="2"/>
      <c r="H26" s="2">
        <f>IF(COUNT(tblData[[#This Row],[DEBIT (-)]:[CREDIT (+)]])=0,"",-SUM(INDEX(tblData[DEBIT (-)],1):tblData[[#This Row],[DEBIT (-)]])+SUM(INDEX(tblData[CREDIT (+)],1):tblData[[#This Row],[CREDIT (+)]]))</f>
        <v>27337.980000000003</v>
      </c>
    </row>
    <row r="27" spans="2:8" ht="29.25" customHeight="1" x14ac:dyDescent="0.2">
      <c r="B27" s="1" t="s">
        <v>8</v>
      </c>
      <c r="C27" s="4">
        <v>45816</v>
      </c>
      <c r="D27" s="3" t="s">
        <v>35</v>
      </c>
      <c r="F27" s="2"/>
      <c r="G27" s="2">
        <v>765</v>
      </c>
      <c r="H27" s="2">
        <f>IF(COUNT(tblData[[#This Row],[DEBIT (-)]:[CREDIT (+)]])=0,"",-SUM(INDEX(tblData[DEBIT (-)],1):tblData[[#This Row],[DEBIT (-)]])+SUM(INDEX(tblData[CREDIT (+)],1):tblData[[#This Row],[CREDIT (+)]]))</f>
        <v>28102.980000000003</v>
      </c>
    </row>
    <row r="28" spans="2:8" ht="20.100000000000001" customHeight="1" x14ac:dyDescent="0.2">
      <c r="B28" s="5" t="s">
        <v>8</v>
      </c>
      <c r="C28" s="4">
        <v>45817</v>
      </c>
      <c r="D28" s="3" t="s">
        <v>32</v>
      </c>
      <c r="F28" s="2"/>
      <c r="G28" s="2">
        <v>255</v>
      </c>
      <c r="H28" s="2">
        <f>IF(COUNT(tblData[[#This Row],[DEBIT (-)]:[CREDIT (+)]])=0,"",-SUM(INDEX(tblData[DEBIT (-)],1):tblData[[#This Row],[DEBIT (-)]])+SUM(INDEX(tblData[CREDIT (+)],1):tblData[[#This Row],[CREDIT (+)]]))</f>
        <v>28357.980000000003</v>
      </c>
    </row>
    <row r="29" spans="2:8" ht="20.100000000000001" customHeight="1" x14ac:dyDescent="0.2">
      <c r="B29" s="5" t="s">
        <v>8</v>
      </c>
      <c r="C29" s="4">
        <v>45819</v>
      </c>
      <c r="D29" s="3" t="s">
        <v>33</v>
      </c>
      <c r="F29" s="2"/>
      <c r="G29" s="2">
        <v>255</v>
      </c>
      <c r="H29" s="2">
        <f>IF(COUNT(tblData[[#This Row],[DEBIT (-)]:[CREDIT (+)]])=0,"",-SUM(INDEX(tblData[DEBIT (-)],1):tblData[[#This Row],[DEBIT (-)]])+SUM(INDEX(tblData[CREDIT (+)],1):tblData[[#This Row],[CREDIT (+)]]))</f>
        <v>28612.980000000003</v>
      </c>
    </row>
    <row r="30" spans="2:8" ht="20.100000000000001" customHeight="1" x14ac:dyDescent="0.2">
      <c r="B30" s="5" t="s">
        <v>8</v>
      </c>
      <c r="C30" s="4">
        <v>45822</v>
      </c>
      <c r="D30" s="3" t="s">
        <v>34</v>
      </c>
      <c r="F30" s="2"/>
      <c r="G30" s="2">
        <v>255</v>
      </c>
      <c r="H30" s="2">
        <f>IF(COUNT(tblData[[#This Row],[DEBIT (-)]:[CREDIT (+)]])=0,"",-SUM(INDEX(tblData[DEBIT (-)],1):tblData[[#This Row],[DEBIT (-)]])+SUM(INDEX(tblData[CREDIT (+)],1):tblData[[#This Row],[CREDIT (+)]]))</f>
        <v>28867.980000000003</v>
      </c>
    </row>
    <row r="31" spans="2:8" ht="20.100000000000001" customHeight="1" x14ac:dyDescent="0.2">
      <c r="B31" s="5" t="s">
        <v>36</v>
      </c>
      <c r="C31" s="4">
        <v>45822</v>
      </c>
      <c r="D31" s="3" t="s">
        <v>37</v>
      </c>
      <c r="F31" s="2"/>
      <c r="G31" s="2">
        <v>255</v>
      </c>
      <c r="H31" s="2">
        <f>IF(COUNT(tblData[[#This Row],[DEBIT (-)]:[CREDIT (+)]])=0,"",-SUM(INDEX(tblData[DEBIT (-)],1):tblData[[#This Row],[DEBIT (-)]])+SUM(INDEX(tblData[CREDIT (+)],1):tblData[[#This Row],[CREDIT (+)]]))</f>
        <v>29122.980000000003</v>
      </c>
    </row>
    <row r="32" spans="2:8" ht="20.100000000000001" customHeight="1" x14ac:dyDescent="0.2">
      <c r="B32" s="1" t="s">
        <v>8</v>
      </c>
      <c r="C32" s="4">
        <v>45822</v>
      </c>
      <c r="D32" s="3" t="s">
        <v>38</v>
      </c>
      <c r="F32" s="2"/>
      <c r="G32" s="2">
        <v>25</v>
      </c>
      <c r="H32" s="2">
        <f>IF(COUNT(tblData[[#This Row],[DEBIT (-)]:[CREDIT (+)]])=0,"",-SUM(INDEX(tblData[DEBIT (-)],1):tblData[[#This Row],[DEBIT (-)]])+SUM(INDEX(tblData[CREDIT (+)],1):tblData[[#This Row],[CREDIT (+)]]))</f>
        <v>29147.980000000003</v>
      </c>
    </row>
    <row r="33" spans="2:8" ht="20.100000000000001" customHeight="1" x14ac:dyDescent="0.2">
      <c r="B33" s="5" t="s">
        <v>8</v>
      </c>
      <c r="C33" s="4">
        <v>45822</v>
      </c>
      <c r="D33" s="3" t="s">
        <v>39</v>
      </c>
      <c r="F33" s="2"/>
      <c r="G33" s="2">
        <v>255</v>
      </c>
      <c r="H33" s="2">
        <f>IF(COUNT(tblData[[#This Row],[DEBIT (-)]:[CREDIT (+)]])=0,"",-SUM(INDEX(tblData[DEBIT (-)],1):tblData[[#This Row],[DEBIT (-)]])+SUM(INDEX(tblData[CREDIT (+)],1):tblData[[#This Row],[CREDIT (+)]]))</f>
        <v>29402.980000000003</v>
      </c>
    </row>
    <row r="34" spans="2:8" ht="20.100000000000001" customHeight="1" x14ac:dyDescent="0.2">
      <c r="B34" s="5" t="s">
        <v>8</v>
      </c>
      <c r="C34" s="4">
        <v>45826</v>
      </c>
      <c r="D34" s="3" t="s">
        <v>40</v>
      </c>
      <c r="F34" s="2"/>
      <c r="G34" s="2">
        <v>255</v>
      </c>
      <c r="H34" s="2">
        <f>IF(COUNT(tblData[[#This Row],[DEBIT (-)]:[CREDIT (+)]])=0,"",-SUM(INDEX(tblData[DEBIT (-)],1):tblData[[#This Row],[DEBIT (-)]])+SUM(INDEX(tblData[CREDIT (+)],1):tblData[[#This Row],[CREDIT (+)]]))</f>
        <v>29657.980000000003</v>
      </c>
    </row>
    <row r="35" spans="2:8" ht="20.100000000000001" customHeight="1" x14ac:dyDescent="0.2">
      <c r="B35" s="5" t="s">
        <v>36</v>
      </c>
      <c r="C35" s="4">
        <v>45826</v>
      </c>
      <c r="D35" s="3" t="s">
        <v>41</v>
      </c>
      <c r="F35" s="2"/>
      <c r="G35" s="2">
        <v>255</v>
      </c>
      <c r="H35" s="2">
        <f>IF(COUNT(tblData[[#This Row],[DEBIT (-)]:[CREDIT (+)]])=0,"",-SUM(INDEX(tblData[DEBIT (-)],1):tblData[[#This Row],[DEBIT (-)]])+SUM(INDEX(tblData[CREDIT (+)],1):tblData[[#This Row],[CREDIT (+)]]))</f>
        <v>29912.980000000003</v>
      </c>
    </row>
    <row r="36" spans="2:8" ht="20.100000000000001" customHeight="1" x14ac:dyDescent="0.2">
      <c r="B36" s="5" t="s">
        <v>26</v>
      </c>
      <c r="C36" s="4">
        <v>45826</v>
      </c>
      <c r="D36" s="3" t="s">
        <v>42</v>
      </c>
      <c r="F36" s="2">
        <v>75</v>
      </c>
      <c r="G36" s="2"/>
      <c r="H36" s="2">
        <f>IF(COUNT(tblData[[#This Row],[DEBIT (-)]:[CREDIT (+)]])=0,"",-SUM(INDEX(tblData[DEBIT (-)],1):tblData[[#This Row],[DEBIT (-)]])+SUM(INDEX(tblData[CREDIT (+)],1):tblData[[#This Row],[CREDIT (+)]]))</f>
        <v>29837.980000000003</v>
      </c>
    </row>
    <row r="37" spans="2:8" ht="20.100000000000001" customHeight="1" x14ac:dyDescent="0.2">
      <c r="B37" s="5" t="s">
        <v>43</v>
      </c>
      <c r="C37" s="4">
        <v>45826</v>
      </c>
      <c r="D37" s="3" t="s">
        <v>27</v>
      </c>
      <c r="F37" s="2">
        <v>125.92</v>
      </c>
      <c r="G37" s="2"/>
      <c r="H37" s="2">
        <f>IF(COUNT(tblData[[#This Row],[DEBIT (-)]:[CREDIT (+)]])=0,"",-SUM(INDEX(tblData[DEBIT (-)],1):tblData[[#This Row],[DEBIT (-)]])+SUM(INDEX(tblData[CREDIT (+)],1):tblData[[#This Row],[CREDIT (+)]]))</f>
        <v>29712.06</v>
      </c>
    </row>
    <row r="38" spans="2:8" ht="20.100000000000001" customHeight="1" x14ac:dyDescent="0.2">
      <c r="B38" s="5" t="s">
        <v>8</v>
      </c>
      <c r="C38" s="4">
        <v>45828</v>
      </c>
      <c r="D38" s="3" t="s">
        <v>44</v>
      </c>
      <c r="F38" s="2"/>
      <c r="G38" s="2">
        <v>255</v>
      </c>
      <c r="H38" s="2">
        <f>IF(COUNT(tblData[[#This Row],[DEBIT (-)]:[CREDIT (+)]])=0,"",-SUM(INDEX(tblData[DEBIT (-)],1):tblData[[#This Row],[DEBIT (-)]])+SUM(INDEX(tblData[CREDIT (+)],1):tblData[[#This Row],[CREDIT (+)]]))</f>
        <v>29967.06</v>
      </c>
    </row>
    <row r="39" spans="2:8" ht="20.100000000000001" customHeight="1" x14ac:dyDescent="0.2">
      <c r="B39" s="5" t="s">
        <v>8</v>
      </c>
      <c r="C39" s="4">
        <v>45828</v>
      </c>
      <c r="D39" s="3" t="s">
        <v>45</v>
      </c>
      <c r="F39" s="2"/>
      <c r="G39" s="2">
        <v>255</v>
      </c>
      <c r="H39" s="2">
        <f>IF(COUNT(tblData[[#This Row],[DEBIT (-)]:[CREDIT (+)]])=0,"",-SUM(INDEX(tblData[DEBIT (-)],1):tblData[[#This Row],[DEBIT (-)]])+SUM(INDEX(tblData[CREDIT (+)],1):tblData[[#This Row],[CREDIT (+)]]))</f>
        <v>30222.06</v>
      </c>
    </row>
    <row r="40" spans="2:8" ht="20.100000000000001" customHeight="1" x14ac:dyDescent="0.2">
      <c r="B40" s="5" t="s">
        <v>8</v>
      </c>
      <c r="C40" s="4">
        <v>45828</v>
      </c>
      <c r="D40" s="3" t="s">
        <v>46</v>
      </c>
      <c r="F40" s="2"/>
      <c r="G40" s="2">
        <v>255</v>
      </c>
      <c r="H40" s="2">
        <f>IF(COUNT(tblData[[#This Row],[DEBIT (-)]:[CREDIT (+)]])=0,"",-SUM(INDEX(tblData[DEBIT (-)],1):tblData[[#This Row],[DEBIT (-)]])+SUM(INDEX(tblData[CREDIT (+)],1):tblData[[#This Row],[CREDIT (+)]]))</f>
        <v>30477.06</v>
      </c>
    </row>
    <row r="41" spans="2:8" ht="20.100000000000001" customHeight="1" x14ac:dyDescent="0.2">
      <c r="B41" s="5" t="s">
        <v>8</v>
      </c>
      <c r="C41" s="4">
        <v>45828</v>
      </c>
      <c r="D41" s="3" t="s">
        <v>47</v>
      </c>
      <c r="F41" s="2"/>
      <c r="G41" s="2">
        <v>255</v>
      </c>
      <c r="H41" s="2">
        <f>IF(COUNT(tblData[[#This Row],[DEBIT (-)]:[CREDIT (+)]])=0,"",-SUM(INDEX(tblData[DEBIT (-)],1):tblData[[#This Row],[DEBIT (-)]])+SUM(INDEX(tblData[CREDIT (+)],1):tblData[[#This Row],[CREDIT (+)]]))</f>
        <v>30732.06</v>
      </c>
    </row>
    <row r="42" spans="2:8" ht="20.100000000000001" customHeight="1" x14ac:dyDescent="0.2">
      <c r="B42" s="5" t="s">
        <v>8</v>
      </c>
      <c r="C42" s="4">
        <v>45830</v>
      </c>
      <c r="D42" s="3" t="s">
        <v>48</v>
      </c>
      <c r="F42" s="2"/>
      <c r="G42" s="2">
        <v>255</v>
      </c>
      <c r="H42" s="2">
        <f>IF(COUNT(tblData[[#This Row],[DEBIT (-)]:[CREDIT (+)]])=0,"",-SUM(INDEX(tblData[DEBIT (-)],1):tblData[[#This Row],[DEBIT (-)]])+SUM(INDEX(tblData[CREDIT (+)],1):tblData[[#This Row],[CREDIT (+)]]))</f>
        <v>30987.06</v>
      </c>
    </row>
    <row r="43" spans="2:8" ht="20.100000000000001" customHeight="1" x14ac:dyDescent="0.2">
      <c r="B43" s="5" t="s">
        <v>8</v>
      </c>
      <c r="C43" s="4">
        <v>45830</v>
      </c>
      <c r="D43" s="3" t="s">
        <v>49</v>
      </c>
      <c r="F43" s="2"/>
      <c r="G43" s="2">
        <v>25</v>
      </c>
      <c r="H43" s="2">
        <f>IF(COUNT(tblData[[#This Row],[DEBIT (-)]:[CREDIT (+)]])=0,"",-SUM(INDEX(tblData[DEBIT (-)],1):tblData[[#This Row],[DEBIT (-)]])+SUM(INDEX(tblData[CREDIT (+)],1):tblData[[#This Row],[CREDIT (+)]]))</f>
        <v>31012.06</v>
      </c>
    </row>
    <row r="44" spans="2:8" ht="20.100000000000001" customHeight="1" x14ac:dyDescent="0.2">
      <c r="B44" s="1">
        <v>298</v>
      </c>
      <c r="C44" s="4">
        <v>45831</v>
      </c>
      <c r="D44" s="3" t="s">
        <v>51</v>
      </c>
      <c r="F44" s="2">
        <v>2000</v>
      </c>
      <c r="G44" s="2"/>
      <c r="H44" s="2">
        <f>IF(COUNT(tblData[[#This Row],[DEBIT (-)]:[CREDIT (+)]])=0,"",-SUM(INDEX(tblData[DEBIT (-)],1):tblData[[#This Row],[DEBIT (-)]])+SUM(INDEX(tblData[CREDIT (+)],1):tblData[[#This Row],[CREDIT (+)]]))</f>
        <v>29012.06</v>
      </c>
    </row>
    <row r="45" spans="2:8" ht="20.100000000000001" customHeight="1" x14ac:dyDescent="0.2">
      <c r="B45" s="5" t="s">
        <v>8</v>
      </c>
      <c r="C45" s="4">
        <v>45831</v>
      </c>
      <c r="D45" s="3" t="s">
        <v>52</v>
      </c>
      <c r="F45" s="2"/>
      <c r="G45" s="2">
        <v>255</v>
      </c>
      <c r="H45" s="2">
        <f>IF(COUNT(tblData[[#This Row],[DEBIT (-)]:[CREDIT (+)]])=0,"",-SUM(INDEX(tblData[DEBIT (-)],1):tblData[[#This Row],[DEBIT (-)]])+SUM(INDEX(tblData[CREDIT (+)],1):tblData[[#This Row],[CREDIT (+)]]))</f>
        <v>29267.06</v>
      </c>
    </row>
    <row r="46" spans="2:8" ht="20.100000000000001" customHeight="1" x14ac:dyDescent="0.2">
      <c r="B46" s="5" t="s">
        <v>8</v>
      </c>
      <c r="C46" s="4">
        <v>45831</v>
      </c>
      <c r="D46" s="3" t="s">
        <v>53</v>
      </c>
      <c r="F46" s="2"/>
      <c r="G46" s="2">
        <v>255</v>
      </c>
      <c r="H46" s="2">
        <f>IF(COUNT(tblData[[#This Row],[DEBIT (-)]:[CREDIT (+)]])=0,"",-SUM(INDEX(tblData[DEBIT (-)],1):tblData[[#This Row],[DEBIT (-)]])+SUM(INDEX(tblData[CREDIT (+)],1):tblData[[#This Row],[CREDIT (+)]]))</f>
        <v>29522.06</v>
      </c>
    </row>
    <row r="47" spans="2:8" ht="20.100000000000001" customHeight="1" x14ac:dyDescent="0.2">
      <c r="B47" s="1" t="s">
        <v>8</v>
      </c>
      <c r="C47" s="4">
        <v>45832</v>
      </c>
      <c r="D47" s="3" t="s">
        <v>54</v>
      </c>
      <c r="F47" s="2"/>
      <c r="G47" s="2">
        <v>255.55</v>
      </c>
      <c r="H47" s="2">
        <f>IF(COUNT(tblData[[#This Row],[DEBIT (-)]:[CREDIT (+)]])=0,"",-SUM(INDEX(tblData[DEBIT (-)],1):tblData[[#This Row],[DEBIT (-)]])+SUM(INDEX(tblData[CREDIT (+)],1):tblData[[#This Row],[CREDIT (+)]]))</f>
        <v>29777.610000000004</v>
      </c>
    </row>
    <row r="48" spans="2:8" ht="20.100000000000001" customHeight="1" x14ac:dyDescent="0.2">
      <c r="B48" s="1" t="s">
        <v>8</v>
      </c>
      <c r="C48" s="4">
        <v>45833</v>
      </c>
      <c r="D48" s="3" t="s">
        <v>55</v>
      </c>
      <c r="F48" s="2"/>
      <c r="G48" s="2">
        <v>255</v>
      </c>
      <c r="H48" s="2">
        <f>IF(COUNT(tblData[[#This Row],[DEBIT (-)]:[CREDIT (+)]])=0,"",-SUM(INDEX(tblData[DEBIT (-)],1):tblData[[#This Row],[DEBIT (-)]])+SUM(INDEX(tblData[CREDIT (+)],1):tblData[[#This Row],[CREDIT (+)]]))</f>
        <v>30032.610000000004</v>
      </c>
    </row>
    <row r="49" spans="2:8" ht="20.100000000000001" customHeight="1" x14ac:dyDescent="0.2">
      <c r="B49" s="1" t="s">
        <v>8</v>
      </c>
      <c r="C49" s="4">
        <v>45833</v>
      </c>
      <c r="D49" s="3" t="s">
        <v>56</v>
      </c>
      <c r="F49" s="2"/>
      <c r="G49" s="2">
        <v>255</v>
      </c>
      <c r="H49" s="2">
        <f>IF(COUNT(tblData[[#This Row],[DEBIT (-)]:[CREDIT (+)]])=0,"",-SUM(INDEX(tblData[DEBIT (-)],1):tblData[[#This Row],[DEBIT (-)]])+SUM(INDEX(tblData[CREDIT (+)],1):tblData[[#This Row],[CREDIT (+)]]))</f>
        <v>30287.610000000004</v>
      </c>
    </row>
    <row r="50" spans="2:8" ht="20.100000000000001" customHeight="1" x14ac:dyDescent="0.2">
      <c r="B50" s="1" t="s">
        <v>8</v>
      </c>
      <c r="C50" s="4">
        <v>45837</v>
      </c>
      <c r="D50" s="3" t="s">
        <v>57</v>
      </c>
      <c r="F50" s="2"/>
      <c r="G50" s="2">
        <v>255</v>
      </c>
      <c r="H50" s="2">
        <f>IF(COUNT(tblData[[#This Row],[DEBIT (-)]:[CREDIT (+)]])=0,"",-SUM(INDEX(tblData[DEBIT (-)],1):tblData[[#This Row],[DEBIT (-)]])+SUM(INDEX(tblData[CREDIT (+)],1):tblData[[#This Row],[CREDIT (+)]]))</f>
        <v>30542.610000000004</v>
      </c>
    </row>
    <row r="51" spans="2:8" ht="20.100000000000001" customHeight="1" x14ac:dyDescent="0.2">
      <c r="B51" s="1" t="s">
        <v>8</v>
      </c>
      <c r="C51" s="4">
        <v>45834</v>
      </c>
      <c r="D51" s="3" t="s">
        <v>58</v>
      </c>
      <c r="F51" s="2"/>
      <c r="G51" s="2">
        <v>255</v>
      </c>
      <c r="H51" s="2">
        <f>IF(COUNT(tblData[[#This Row],[DEBIT (-)]:[CREDIT (+)]])=0,"",-SUM(INDEX(tblData[DEBIT (-)],1):tblData[[#This Row],[DEBIT (-)]])+SUM(INDEX(tblData[CREDIT (+)],1):tblData[[#This Row],[CREDIT (+)]]))</f>
        <v>30797.610000000004</v>
      </c>
    </row>
    <row r="52" spans="2:8" ht="20.100000000000001" customHeight="1" x14ac:dyDescent="0.2">
      <c r="B52" s="1" t="s">
        <v>8</v>
      </c>
      <c r="C52" s="4">
        <v>45834</v>
      </c>
      <c r="D52" s="3" t="s">
        <v>59</v>
      </c>
      <c r="F52" s="2"/>
      <c r="G52" s="2">
        <v>255</v>
      </c>
      <c r="H52" s="2">
        <f>IF(COUNT(tblData[[#This Row],[DEBIT (-)]:[CREDIT (+)]])=0,"",-SUM(INDEX(tblData[DEBIT (-)],1):tblData[[#This Row],[DEBIT (-)]])+SUM(INDEX(tblData[CREDIT (+)],1):tblData[[#This Row],[CREDIT (+)]]))</f>
        <v>31052.610000000004</v>
      </c>
    </row>
    <row r="53" spans="2:8" ht="20.100000000000001" customHeight="1" x14ac:dyDescent="0.2">
      <c r="B53" s="1" t="s">
        <v>8</v>
      </c>
      <c r="C53" s="4">
        <v>45837</v>
      </c>
      <c r="D53" s="3" t="s">
        <v>60</v>
      </c>
      <c r="F53" s="2"/>
      <c r="G53" s="2">
        <v>255</v>
      </c>
      <c r="H53" s="2">
        <f>IF(COUNT(tblData[[#This Row],[DEBIT (-)]:[CREDIT (+)]])=0,"",-SUM(INDEX(tblData[DEBIT (-)],1):tblData[[#This Row],[DEBIT (-)]])+SUM(INDEX(tblData[CREDIT (+)],1):tblData[[#This Row],[CREDIT (+)]]))</f>
        <v>31307.610000000004</v>
      </c>
    </row>
    <row r="54" spans="2:8" ht="20.100000000000001" customHeight="1" x14ac:dyDescent="0.2">
      <c r="B54" s="1" t="s">
        <v>8</v>
      </c>
      <c r="C54" s="4">
        <v>45838</v>
      </c>
      <c r="D54" s="3" t="s">
        <v>61</v>
      </c>
      <c r="F54" s="2"/>
      <c r="G54" s="2">
        <v>255</v>
      </c>
      <c r="H54" s="2">
        <f>IF(COUNT(tblData[[#This Row],[DEBIT (-)]:[CREDIT (+)]])=0,"",-SUM(INDEX(tblData[DEBIT (-)],1):tblData[[#This Row],[DEBIT (-)]])+SUM(INDEX(tblData[CREDIT (+)],1):tblData[[#This Row],[CREDIT (+)]]))</f>
        <v>31562.610000000004</v>
      </c>
    </row>
    <row r="55" spans="2:8" ht="20.100000000000001" customHeight="1" x14ac:dyDescent="0.2">
      <c r="B55" s="1" t="s">
        <v>8</v>
      </c>
      <c r="C55" s="4">
        <v>45838</v>
      </c>
      <c r="D55" s="3" t="s">
        <v>62</v>
      </c>
      <c r="F55" s="2"/>
      <c r="G55" s="2">
        <v>255</v>
      </c>
      <c r="H55" s="2">
        <f>IF(COUNT(tblData[[#This Row],[DEBIT (-)]:[CREDIT (+)]])=0,"",-SUM(INDEX(tblData[DEBIT (-)],1):tblData[[#This Row],[DEBIT (-)]])+SUM(INDEX(tblData[CREDIT (+)],1):tblData[[#This Row],[CREDIT (+)]]))</f>
        <v>31817.610000000004</v>
      </c>
    </row>
    <row r="56" spans="2:8" ht="20.100000000000001" customHeight="1" x14ac:dyDescent="0.2">
      <c r="B56" s="1" t="s">
        <v>8</v>
      </c>
      <c r="C56" s="4">
        <v>45838</v>
      </c>
      <c r="D56" s="3" t="s">
        <v>63</v>
      </c>
      <c r="F56" s="2"/>
      <c r="G56" s="2">
        <v>255</v>
      </c>
      <c r="H56" s="2">
        <f>IF(COUNT(tblData[[#This Row],[DEBIT (-)]:[CREDIT (+)]])=0,"",-SUM(INDEX(tblData[DEBIT (-)],1):tblData[[#This Row],[DEBIT (-)]])+SUM(INDEX(tblData[CREDIT (+)],1):tblData[[#This Row],[CREDIT (+)]]))</f>
        <v>32072.610000000004</v>
      </c>
    </row>
    <row r="57" spans="2:8" ht="20.100000000000001" customHeight="1" x14ac:dyDescent="0.2">
      <c r="B57" s="9" t="s">
        <v>26</v>
      </c>
      <c r="C57" s="10">
        <v>45838</v>
      </c>
      <c r="D57" s="11" t="s">
        <v>64</v>
      </c>
      <c r="E57" s="8"/>
      <c r="F57" s="12">
        <v>760</v>
      </c>
      <c r="G57" s="12"/>
      <c r="H57" s="12">
        <f>IF(COUNT(tblData[[#This Row],[DEBIT (-)]:[CREDIT (+)]])=0,"",-SUM(INDEX(tblData[DEBIT (-)],1):tblData[[#This Row],[DEBIT (-)]])+SUM(INDEX(tblData[CREDIT (+)],1):tblData[[#This Row],[CREDIT (+)]]))</f>
        <v>31312.610000000004</v>
      </c>
    </row>
    <row r="58" spans="2:8" ht="20.100000000000001" customHeight="1" x14ac:dyDescent="0.2">
      <c r="B58" s="9"/>
      <c r="C58" s="10"/>
      <c r="D58" s="11"/>
      <c r="E58" s="8"/>
      <c r="F58" s="12"/>
      <c r="G58" s="12"/>
      <c r="H58" s="12" t="str">
        <f>IF(COUNT(tblData[[#This Row],[DEBIT (-)]:[CREDIT (+)]])=0,"",-SUM(INDEX(tblData[DEBIT (-)],1):tblData[[#This Row],[DEBIT (-)]])+SUM(INDEX(tblData[CREDIT (+)],1):tblData[[#This Row],[CREDIT (+)]]))</f>
        <v/>
      </c>
    </row>
    <row r="59" spans="2:8" ht="20.100000000000001" customHeight="1" x14ac:dyDescent="0.2">
      <c r="B59" s="1"/>
      <c r="C59" s="4"/>
      <c r="D59" s="3"/>
      <c r="F59" s="2"/>
      <c r="G59" s="2"/>
      <c r="H59" s="2" t="str">
        <f>IF(COUNT(tblData[[#This Row],[DEBIT (-)]:[CREDIT (+)]])=0,"",-SUM(INDEX(tblData[DEBIT (-)],1):tblData[[#This Row],[DEBIT (-)]])+SUM(INDEX(tblData[CREDIT (+)],1):tblData[[#This Row],[CREDIT (+)]]))</f>
        <v/>
      </c>
    </row>
    <row r="60" spans="2:8" ht="20.100000000000001" customHeight="1" x14ac:dyDescent="0.2">
      <c r="B60" s="1"/>
      <c r="C60" s="4"/>
      <c r="D60" s="3"/>
      <c r="F60" s="2"/>
      <c r="G60" s="2"/>
      <c r="H60" s="2" t="str">
        <f>IF(COUNT(tblData[[#This Row],[DEBIT (-)]:[CREDIT (+)]])=0,"",-SUM(INDEX(tblData[DEBIT (-)],1):tblData[[#This Row],[DEBIT (-)]])+SUM(INDEX(tblData[CREDIT (+)],1):tblData[[#This Row],[CREDIT (+)]]))</f>
        <v/>
      </c>
    </row>
    <row r="61" spans="2:8" ht="20.100000000000001" customHeight="1" x14ac:dyDescent="0.2">
      <c r="B61" s="1"/>
      <c r="C61" s="4"/>
      <c r="D61" s="3"/>
      <c r="F61" s="2"/>
      <c r="G61" s="2"/>
      <c r="H61" s="2" t="str">
        <f>IF(COUNT(tblData[[#This Row],[DEBIT (-)]:[CREDIT (+)]])=0,"",-SUM(INDEX(tblData[DEBIT (-)],1):tblData[[#This Row],[DEBIT (-)]])+SUM(INDEX(tblData[CREDIT (+)],1):tblData[[#This Row],[CREDIT (+)]]))</f>
        <v/>
      </c>
    </row>
    <row r="62" spans="2:8" ht="20.100000000000001" customHeight="1" x14ac:dyDescent="0.2">
      <c r="B62" s="1"/>
      <c r="C62" s="4"/>
      <c r="D62" s="3"/>
      <c r="F62" s="2"/>
      <c r="G62" s="2"/>
      <c r="H62" s="2" t="s">
        <v>9</v>
      </c>
    </row>
    <row r="63" spans="2:8" ht="20.100000000000001" customHeight="1" x14ac:dyDescent="0.2">
      <c r="B63" s="1"/>
      <c r="C63" s="4"/>
      <c r="D63" s="3"/>
      <c r="F63" s="2"/>
      <c r="G63" s="2"/>
      <c r="H63" s="2" t="s">
        <v>9</v>
      </c>
    </row>
    <row r="64" spans="2:8" ht="20.100000000000001" customHeight="1" x14ac:dyDescent="0.2">
      <c r="B64" s="1"/>
      <c r="C64" s="4"/>
      <c r="D64" s="3"/>
      <c r="F64" s="2"/>
      <c r="G64" s="2"/>
      <c r="H64" s="2" t="s">
        <v>9</v>
      </c>
    </row>
    <row r="65" spans="2:8" ht="20.100000000000001" customHeight="1" x14ac:dyDescent="0.2">
      <c r="B65" s="1"/>
      <c r="C65" s="4"/>
      <c r="D65" s="3"/>
      <c r="F65" s="2"/>
      <c r="G65" s="2"/>
      <c r="H65" s="2" t="s">
        <v>9</v>
      </c>
    </row>
    <row r="66" spans="2:8" ht="20.100000000000001" customHeight="1" x14ac:dyDescent="0.2">
      <c r="B66" s="1"/>
      <c r="C66" s="4"/>
      <c r="D66" s="3"/>
      <c r="F66" s="2"/>
      <c r="G66" s="2"/>
      <c r="H66" s="2" t="s">
        <v>9</v>
      </c>
    </row>
  </sheetData>
  <mergeCells count="1">
    <mergeCell ref="B1:H2"/>
  </mergeCells>
  <phoneticPr fontId="1" type="noConversion"/>
  <printOptions horizontalCentered="1"/>
  <pageMargins left="0.75" right="0.75" top="1" bottom="1" header="0.5" footer="0.5"/>
  <pageSetup scale="84" fitToHeight="0" orientation="landscape" horizontalDpi="300" verticalDpi="300" r:id="rId1"/>
  <headerFooter differentFirst="1" alignWithMargins="0">
    <oddFooter>Page &amp;P of &amp;N</oddFooter>
  </headerFooter>
  <drawing r:id="rId2"/>
  <tableParts count="1">
    <tablePart r:id="rId3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90" id="{1FDD38F1-2598-49BB-9D72-31C26E41442F}">
            <x14:iconSet iconSet="3Symbols2" showValue="0" custom="1">
              <x14:cfvo type="percent">
                <xm:f>0</xm:f>
              </x14:cfvo>
              <x14:cfvo type="percent">
                <xm:f>0</xm:f>
              </x14:cfvo>
              <x14:cfvo type="percent" gte="0">
                <xm:f>0</xm:f>
              </x14:cfvo>
              <x14:cfIcon iconSet="NoIcons" iconId="0"/>
              <x14:cfIcon iconSet="3Symbols2" iconId="2"/>
              <x14:cfIcon iconSet="3Symbols2" iconId="2"/>
            </x14:iconSet>
          </x14:cfRule>
          <xm:sqref>E5:E66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2.xml>��< ? x m l   v e r s i o n = " 1 . 0 "   e n c o d i n g = " u t f - 1 6 " ? > < D a t a M a s h u p   x m l n s = " h t t p : / / s c h e m a s . m i c r o s o f t . c o m / D a t a M a s h u p " > A A A A A B M D A A B Q S w M E F A A C A A g A n I H O U q U U 6 R S j A A A A 9 Q A A A B I A H A B D b 2 5 m a W c v U G F j a 2 F n Z S 5 4 b W w g o h g A K K A U A A A A A A A A A A A A A A A A A A A A A A A A A A A A h Y + x D o I w G I R f h X S n L c V B y U 8 Z X C U x I R r X p l R o h G J o s b y b g 4 / k K 4 h R 1 M 3 x v r t L 7 u 7 X G 2 R j 2 w Q X 1 V v d m R R F m K J A G d m V 2 l Q p G t w x X K K M w 1 b I k 6 h U M I W N T U a r U 1 Q 7 d 0 4 I 8 d 5 j H + O u r w i j N C K H f F P I W r U i 1 M Y 6 Y a R C n 1 b 5 v 4 U 4 7 F 9 j O M O r G C 8 Y w x T I z C D X 5 u u z a e 7 T / Y G w H h o 3 9 I o r E + 4 K I L M E 8 r 7 A H 1 B L A w Q U A A I A C A C c g c 5 S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n I H O U i i K R 7 g O A A A A E Q A A A B M A H A B G b 3 J t d W x h c y 9 T Z W N 0 a W 9 u M S 5 t I K I Y A C i g F A A A A A A A A A A A A A A A A A A A A A A A A A A A A C t O T S 7 J z M 9 T C I b Q h t Y A U E s B A i 0 A F A A C A A g A n I H O U q U U 6 R S j A A A A 9 Q A A A B I A A A A A A A A A A A A A A A A A A A A A A E N v b m Z p Z y 9 Q Y W N r Y W d l L n h t b F B L A Q I t A B Q A A g A I A J y B z l I P y u m r p A A A A O k A A A A T A A A A A A A A A A A A A A A A A O 8 A A A B b Q 2 9 u d G V u d F 9 U e X B l c 1 0 u e G 1 s U E s B A i 0 A F A A C A A g A n I H O U i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L r 3 F w D G O c 9 J g D o C V g j / U Z 8 A A A A A A g A A A A A A E G Y A A A A B A A A g A A A A O f q 3 I B w u j J / e q x n Y 9 v y L w x c T v L 7 7 a a b 7 S F 8 e V S H 9 J b Y A A A A A D o A A A A A C A A A g A A A A R e N e C B 9 3 w s + V S y 9 e y 4 P D s e b 2 d i v 6 L 0 M N A C / p 7 w l D 6 G 9 Q A A A A O v T S N y a m W i f k G a b N 6 x + E y v K e K d u S U K 3 Y p Q w v X D S k B x / H K 2 z e Y m v A 9 9 Q U Q V H n C v z 8 y r e + D j 2 4 Z b c S c R Q t w 6 B g J M J a d 5 s G D C o 2 d K h 3 R V K 7 T G h A A A A A f Z e t 4 Z I 0 p p 2 W K i l G H c Y Z Y S S 1 S I W 7 x B J z A G 9 6 g V T M R u p G g m A h V F 6 6 3 s Q O 8 j h Q P a 1 c r 8 F W B M 3 C k x u X K N B k 4 Y P g p g = = < / D a t a M a s h u p > 
</file>

<file path=customXml/itemProps1.xml><?xml version="1.0" encoding="utf-8"?>
<ds:datastoreItem xmlns:ds="http://schemas.openxmlformats.org/officeDocument/2006/customXml" ds:itemID="{532A7C2E-99F3-46D0-8ECF-7516B07240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DD42B92-D026-4A9A-A081-F8DEF1387C97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CHECK REGISTER</vt:lpstr>
      <vt:lpstr>'CHECK REGISTER'!Print_Titles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 N</dc:creator>
  <cp:lastModifiedBy>Mahoney, Michael</cp:lastModifiedBy>
  <cp:lastPrinted>2025-03-03T16:03:45Z</cp:lastPrinted>
  <dcterms:created xsi:type="dcterms:W3CDTF">2018-02-12T16:02:02Z</dcterms:created>
  <dcterms:modified xsi:type="dcterms:W3CDTF">2025-06-30T22:48:39Z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TC040991639991</vt:lpwstr>
  </property>
</Properties>
</file>