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OA Business\Financials\2021 Monthly Financial Reports\Monthly Excel Spreadsheet\"/>
    </mc:Choice>
  </mc:AlternateContent>
  <xr:revisionPtr revIDLastSave="0" documentId="13_ncr:1_{08FEE7A5-18EE-4906-8073-B60468D55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REGISTER'!$B$4:$G$23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5" i="1" l="1"/>
  <c r="H11" i="1"/>
  <c r="H10" i="1"/>
  <c r="H8" i="1"/>
  <c r="H12" i="1"/>
  <c r="H13" i="1"/>
  <c r="H9" i="1"/>
  <c r="H7" i="1"/>
  <c r="H16" i="1" l="1"/>
  <c r="H17" i="1" l="1"/>
  <c r="H14" i="1" l="1"/>
  <c r="H18" i="1" l="1"/>
  <c r="H21" i="1" l="1"/>
  <c r="H22" i="1" l="1"/>
  <c r="H23" i="1"/>
</calcChain>
</file>

<file path=xl/sharedStrings.xml><?xml version="1.0" encoding="utf-8"?>
<sst xmlns="http://schemas.openxmlformats.org/spreadsheetml/2006/main" count="33" uniqueCount="24">
  <si>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</si>
  <si>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</si>
  <si>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</si>
  <si>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</si>
  <si>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</si>
  <si>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</si>
  <si>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</si>
  <si>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</si>
  <si>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</si>
  <si>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</si>
  <si>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</si>
  <si>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</si>
  <si>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1st Choice Landscaping    (Quick Books Pay # AP99X5SL Chase EFT)</t>
  </si>
  <si>
    <t>Dep</t>
  </si>
  <si>
    <t>HOA Hunters Lake Financial Report June  2021 Chase Bank</t>
  </si>
  <si>
    <t>Dues 15 Lots (2,4,5,33,39,45,57,58,70,71,72,75,81,99,101)</t>
  </si>
  <si>
    <t>Dues 3 Lots (67,84,85) 2 Keys x $25 each</t>
  </si>
  <si>
    <t>Pasco Utilities (Moon Lake)</t>
  </si>
  <si>
    <t>Dep 12 Lots (12,13,21,22,55,65,79,80,81,90,107,114) Estoppel 12009 Tasha Ct.</t>
  </si>
  <si>
    <t>Dep 14 lots (3,8,29,68,88,92,95,105,106@$220,  28,49,50,56,115@$15)</t>
  </si>
  <si>
    <t>Dep 6 lots (36,73,74,89,104,112) Estoppel 11944 Tasha Ct</t>
  </si>
  <si>
    <t>Deborah Saddlemire (Website management-June Zelle # JPM621799095</t>
  </si>
  <si>
    <t>Mark Doyon(Fountain/Boardwalk maintenance -June Zelle # JPM621799377</t>
  </si>
  <si>
    <t>Dues 15 Lots(1,25,27,31,37,43,48,51,52,61,66,86,100,101,111) Estpl 11852 HLD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</si>
</sst>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3" totalsRowShown="0" headerRowCellStyle="Normal" dataCellStyle="Normal">
  <autoFilter ref="B4:H23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3"/>
  <sheetViews>
    <sheetView showGridLines="0" tabSelected="1" topLeftCell="A10" zoomScale="118" zoomScaleNormal="118" workbookViewId="0">
      <selection activeCell="M16" sqref="M16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14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44348</v>
      </c>
      <c r="D5" s="4" t="s">
        <v>7</v>
      </c>
      <c r="F5" s="3"/>
      <c r="G5" s="3">
        <v>33769.46</v>
      </c>
      <c r="H5" s="3">
        <v>33769.360000000001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 t="s">
        <v>13</v>
      </c>
      <c r="C7" s="9">
        <v>44349</v>
      </c>
      <c r="D7" s="10" t="s">
        <v>23</v>
      </c>
      <c r="E7" s="7"/>
      <c r="F7" s="11"/>
      <c r="G7" s="11">
        <v>3500</v>
      </c>
      <c r="H7" s="11">
        <f>IF(COUNT(tblData[[#This Row],[DEBIT (-)]:[CREDIT (+)]])=0,"",-SUM(INDEX(tblData[DEBIT (-)],1):tblData[[#This Row],[DEBIT (-)]])+SUM(INDEX(tblData[CREDIT (+)],1):tblData[[#This Row],[CREDIT (+)]]))</f>
        <v>37269.46</v>
      </c>
    </row>
    <row r="8" spans="2:8" ht="20.100000000000001" customHeight="1" x14ac:dyDescent="0.2">
      <c r="B8" s="8" t="s">
        <v>13</v>
      </c>
      <c r="C8" s="9">
        <v>44349</v>
      </c>
      <c r="D8" s="10" t="s">
        <v>15</v>
      </c>
      <c r="E8" s="7"/>
      <c r="F8" s="11"/>
      <c r="G8" s="11">
        <v>3300</v>
      </c>
      <c r="H8" s="11">
        <f>IF(COUNT(tblData[[#This Row],[DEBIT (-)]:[CREDIT (+)]])=0,"",-SUM(INDEX(tblData[DEBIT (-)],1):tblData[[#This Row],[DEBIT (-)]])+SUM(INDEX(tblData[CREDIT (+)],1):tblData[[#This Row],[CREDIT (+)]]))</f>
        <v>40569.46</v>
      </c>
    </row>
    <row r="9" spans="2:8" ht="20.100000000000001" customHeight="1" x14ac:dyDescent="0.2">
      <c r="B9" s="8" t="s">
        <v>13</v>
      </c>
      <c r="C9" s="9">
        <v>44349</v>
      </c>
      <c r="D9" s="10" t="s">
        <v>16</v>
      </c>
      <c r="E9" s="7"/>
      <c r="F9" s="11"/>
      <c r="G9" s="11">
        <v>710</v>
      </c>
      <c r="H9" s="11">
        <f>IF(COUNT(tblData[[#This Row],[DEBIT (-)]:[CREDIT (+)]])=0,"",-SUM(INDEX(tblData[DEBIT (-)],1):tblData[[#This Row],[DEBIT (-)]])+SUM(INDEX(tblData[CREDIT (+)],1):tblData[[#This Row],[CREDIT (+)]]))</f>
        <v>41279.46</v>
      </c>
    </row>
    <row r="10" spans="2:8" ht="20.100000000000001" customHeight="1" x14ac:dyDescent="0.2">
      <c r="B10" s="8" t="s">
        <v>8</v>
      </c>
      <c r="C10" s="9">
        <v>44350</v>
      </c>
      <c r="D10" s="10" t="s">
        <v>17</v>
      </c>
      <c r="E10" s="7"/>
      <c r="F10" s="11">
        <v>16.27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41263.19</v>
      </c>
    </row>
    <row r="11" spans="2:8" ht="20.100000000000001" customHeight="1" x14ac:dyDescent="0.2">
      <c r="B11" s="8" t="s">
        <v>8</v>
      </c>
      <c r="C11" s="9">
        <v>44358</v>
      </c>
      <c r="D11" s="10" t="s">
        <v>11</v>
      </c>
      <c r="E11" s="7"/>
      <c r="F11" s="11">
        <v>57.17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41206.019999999997</v>
      </c>
    </row>
    <row r="12" spans="2:8" ht="20.100000000000001" customHeight="1" x14ac:dyDescent="0.2">
      <c r="B12" s="8" t="s">
        <v>8</v>
      </c>
      <c r="C12" s="9">
        <v>44359</v>
      </c>
      <c r="D12" s="10" t="s">
        <v>21</v>
      </c>
      <c r="E12" s="7"/>
      <c r="F12" s="11">
        <v>42</v>
      </c>
      <c r="G12" s="11"/>
      <c r="H12" s="11">
        <f>IF(COUNT(tblData[[#This Row],[DEBIT (-)]:[CREDIT (+)]])=0,"",-SUM(INDEX(tblData[DEBIT (-)],1):tblData[[#This Row],[DEBIT (-)]])+SUM(INDEX(tblData[CREDIT (+)],1):tblData[[#This Row],[CREDIT (+)]]))</f>
        <v>41164.019999999997</v>
      </c>
    </row>
    <row r="13" spans="2:8" ht="20.100000000000001" customHeight="1" x14ac:dyDescent="0.2">
      <c r="B13" s="8" t="s">
        <v>8</v>
      </c>
      <c r="C13" s="9">
        <v>44359</v>
      </c>
      <c r="D13" s="10" t="s">
        <v>22</v>
      </c>
      <c r="E13" s="7"/>
      <c r="F13" s="11">
        <v>100</v>
      </c>
      <c r="G13" s="11"/>
      <c r="H13" s="11">
        <f>IF(COUNT(tblData[[#This Row],[DEBIT (-)]:[CREDIT (+)]])=0,"",-SUM(INDEX(tblData[DEBIT (-)],1):tblData[[#This Row],[DEBIT (-)]])+SUM(INDEX(tblData[CREDIT (+)],1):tblData[[#This Row],[CREDIT (+)]]))</f>
        <v>41064.019999999997</v>
      </c>
    </row>
    <row r="14" spans="2:8" ht="20.100000000000001" customHeight="1" x14ac:dyDescent="0.2">
      <c r="B14" s="8" t="s">
        <v>8</v>
      </c>
      <c r="C14" s="9">
        <v>44359</v>
      </c>
      <c r="D14" s="10" t="s">
        <v>12</v>
      </c>
      <c r="E14" s="7"/>
      <c r="F14" s="11">
        <v>600</v>
      </c>
      <c r="G14" s="11"/>
      <c r="H14" s="11">
        <f>IF(COUNT(tblData[[#This Row],[DEBIT (-)]:[CREDIT (+)]])=0,"",-SUM(INDEX(tblData[DEBIT (-)],1):tblData[[#This Row],[DEBIT (-)]])+SUM(INDEX(tblData[CREDIT (+)],1):tblData[[#This Row],[CREDIT (+)]]))</f>
        <v>40464.019999999997</v>
      </c>
    </row>
    <row r="15" spans="2:8" ht="20.100000000000001" customHeight="1" x14ac:dyDescent="0.2">
      <c r="B15" s="8" t="s">
        <v>13</v>
      </c>
      <c r="C15" s="9">
        <v>44361</v>
      </c>
      <c r="D15" s="10" t="s">
        <v>18</v>
      </c>
      <c r="E15" s="7"/>
      <c r="F15" s="11"/>
      <c r="G15" s="11">
        <v>2840</v>
      </c>
      <c r="H15" s="11">
        <f>IF(COUNT(tblData[[#This Row],[DEBIT (-)]:[CREDIT (+)]])=0,"",-SUM(INDEX(tblData[DEBIT (-)],1):tblData[[#This Row],[DEBIT (-)]])+SUM(INDEX(tblData[CREDIT (+)],1):tblData[[#This Row],[CREDIT (+)]]))</f>
        <v>43304.02</v>
      </c>
    </row>
    <row r="16" spans="2:8" ht="20.100000000000001" customHeight="1" x14ac:dyDescent="0.2">
      <c r="B16" s="8" t="s">
        <v>13</v>
      </c>
      <c r="C16" s="9">
        <v>44370</v>
      </c>
      <c r="D16" s="10" t="s">
        <v>19</v>
      </c>
      <c r="E16" s="7"/>
      <c r="F16" s="11"/>
      <c r="G16" s="11">
        <v>2055</v>
      </c>
      <c r="H16" s="11">
        <f>IF(COUNT(tblData[[#This Row],[DEBIT (-)]:[CREDIT (+)]])=0,"",-SUM(INDEX(tblData[DEBIT (-)],1):tblData[[#This Row],[DEBIT (-)]])+SUM(INDEX(tblData[CREDIT (+)],1):tblData[[#This Row],[CREDIT (+)]]))</f>
        <v>45359.02</v>
      </c>
    </row>
    <row r="17" spans="2:8" ht="20.100000000000001" customHeight="1" x14ac:dyDescent="0.2">
      <c r="B17" s="8" t="s">
        <v>13</v>
      </c>
      <c r="C17" s="9">
        <v>44377</v>
      </c>
      <c r="D17" s="10" t="s">
        <v>20</v>
      </c>
      <c r="E17" s="7"/>
      <c r="F17" s="11"/>
      <c r="G17" s="11">
        <v>1520</v>
      </c>
      <c r="H17" s="11">
        <f>IF(COUNT(tblData[[#This Row],[DEBIT (-)]:[CREDIT (+)]])=0,"",-SUM(INDEX(tblData[DEBIT (-)],1):tblData[[#This Row],[DEBIT (-)]])+SUM(INDEX(tblData[CREDIT (+)],1):tblData[[#This Row],[CREDIT (+)]]))</f>
        <v>46879.02</v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8"/>
      <c r="C19" s="9"/>
      <c r="D19" s="10"/>
      <c r="E19" s="7"/>
      <c r="F19" s="11"/>
      <c r="G19" s="11"/>
      <c r="H19" s="11"/>
    </row>
    <row r="20" spans="2:8" ht="20.100000000000001" customHeight="1" x14ac:dyDescent="0.2">
      <c r="B20" s="9"/>
      <c r="C20" s="9"/>
      <c r="D20" s="10"/>
      <c r="E20" s="7"/>
      <c r="F20" s="11"/>
      <c r="G20" s="11"/>
      <c r="H20" s="11"/>
    </row>
    <row r="21" spans="2:8" ht="20.100000000000001" customHeight="1" x14ac:dyDescent="0.2">
      <c r="B21" s="9"/>
      <c r="C21" s="9"/>
      <c r="D21" s="10"/>
      <c r="E21" s="7"/>
      <c r="F21" s="11"/>
      <c r="G21" s="11"/>
      <c r="H21" s="11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2" t="s">
        <v>9</v>
      </c>
      <c r="C22" s="5" t="s">
        <v>10</v>
      </c>
      <c r="D22" s="4"/>
      <c r="F22" s="3"/>
      <c r="G22" s="3"/>
      <c r="H22" s="3" t="str">
        <f>IF(COUNT(tblData[[#This Row],[DEBIT (-)]:[CREDIT (+)]])=0,"",-SUM(INDEX(tblData[DEBIT (-)],1):tblData[[#This Row],[DEBIT (-)]])+SUM(INDEX(tblData[CREDIT (+)],1):tblData[[#This Row],[CREDIT (+)]]))</f>
        <v/>
      </c>
    </row>
    <row r="23" spans="2:8" ht="20.100000000000001" customHeight="1" x14ac:dyDescent="0.2">
      <c r="B23" s="2"/>
      <c r="C23" s="5"/>
      <c r="D23" s="6"/>
      <c r="F23" s="3"/>
      <c r="G23" s="3"/>
      <c r="H23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2021-07-07T01:20:40Z</cp:lastPrinted>
  <dcterms:created xsi:type="dcterms:W3CDTF">2018-02-12T16:02:02Z</dcterms:created>
  <dcterms:modified xsi:type="dcterms:W3CDTF">2021-07-07T01:20:46Z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