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28D37270-0EA3-4585-9371-418BDF9BFB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REGISTER'!$B$4:$G$48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38" i="1"/>
  <c r="H39" i="1"/>
  <c r="H40" i="1"/>
  <c r="H41" i="1"/>
  <c r="H42" i="1"/>
  <c r="H43" i="1"/>
  <c r="H44" i="1"/>
  <c r="H45" i="1"/>
  <c r="H46" i="1"/>
  <c r="H47" i="1"/>
  <c r="H48" i="1"/>
  <c r="H12" i="1"/>
  <c r="H13" i="1"/>
  <c r="H15" i="1"/>
  <c r="H17" i="1"/>
  <c r="H31" i="1"/>
  <c r="H10" i="1"/>
  <c r="H9" i="1"/>
  <c r="H16" i="1"/>
  <c r="H29" i="1"/>
  <c r="H30" i="1"/>
  <c r="H32" i="1"/>
  <c r="H33" i="1"/>
  <c r="H34" i="1"/>
  <c r="H35" i="1"/>
  <c r="H36" i="1"/>
  <c r="H37" i="1"/>
  <c r="H6" i="1"/>
  <c r="H7" i="1"/>
  <c r="H8" i="1"/>
  <c r="H11" i="1"/>
  <c r="H14" i="1"/>
  <c r="H5" i="1"/>
</calcChain>
</file>

<file path=xl/sharedStrings.xml><?xml version="1.0" encoding="utf-8"?>
<sst xmlns="http://schemas.openxmlformats.org/spreadsheetml/2006/main" count="21" uniqueCount="15">
  <si>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</si>
  <si>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</si>
  <si>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</si>
  <si>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</si>
  <si>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</si>
  <si>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</si>
  <si>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</si>
  <si>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</si>
  <si>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</si>
  <si>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ACH</t>
  </si>
  <si>
    <t>Landscaping</t>
  </si>
  <si>
    <t>HOA Hunters Lake Financial Report October 2025 Chase Bank</t>
  </si>
  <si>
    <t>Water</t>
  </si>
  <si>
    <t>Electric</t>
  </si>
  <si>
    <t>Lawyer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</si>
</sst>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48" totalsRowShown="0" headerRowCellStyle="Normal" dataCellStyle="Normal">
  <autoFilter ref="B4:H48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3"/>
  <sheetViews>
    <sheetView showGridLines="0" tabSelected="1" zoomScale="118" zoomScaleNormal="118" workbookViewId="0">
      <selection activeCell="G9" sqref="G9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11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45931</v>
      </c>
      <c r="D5" s="3" t="s">
        <v>7</v>
      </c>
      <c r="F5" s="2"/>
      <c r="G5" s="2">
        <v>27824.65</v>
      </c>
      <c r="H5" s="2">
        <f>IF(COUNT(tblData[[#This Row],[DEBIT (-)]:[CREDIT (+)]])=0,"",-SUM(INDEX(tblData[DEBIT (-)],1):tblData[[#This Row],[DEBIT (-)]])+SUM(INDEX(tblData[CREDIT (+)],1):tblData[[#This Row],[CREDIT (+)]]))</f>
        <v>27824.65</v>
      </c>
    </row>
    <row r="6" spans="2:8" ht="20.100000000000001" customHeight="1" x14ac:dyDescent="0.2">
      <c r="B6" s="1" t="s">
        <v>9</v>
      </c>
      <c r="C6" s="4">
        <v>45933</v>
      </c>
      <c r="D6" s="3" t="s">
        <v>10</v>
      </c>
      <c r="F6" s="2">
        <v>760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27064.65</v>
      </c>
    </row>
    <row r="7" spans="2:8" ht="20.100000000000001" customHeight="1" x14ac:dyDescent="0.2">
      <c r="B7" s="1" t="s">
        <v>9</v>
      </c>
      <c r="C7" s="4">
        <v>45936</v>
      </c>
      <c r="D7" s="3" t="s">
        <v>12</v>
      </c>
      <c r="F7" s="2">
        <v>10.6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27054.050000000003</v>
      </c>
    </row>
    <row r="8" spans="2:8" ht="20.100000000000001" customHeight="1" x14ac:dyDescent="0.2">
      <c r="B8" s="1" t="s">
        <v>9</v>
      </c>
      <c r="C8" s="4">
        <v>45940</v>
      </c>
      <c r="D8" s="3" t="s">
        <v>13</v>
      </c>
      <c r="F8" s="2">
        <v>69.25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26984.800000000003</v>
      </c>
    </row>
    <row r="9" spans="2:8" ht="20.100000000000001" customHeight="1" x14ac:dyDescent="0.2">
      <c r="B9" s="1">
        <v>302</v>
      </c>
      <c r="C9" s="4">
        <v>45945</v>
      </c>
      <c r="D9" s="3" t="s">
        <v>14</v>
      </c>
      <c r="F9" s="2">
        <v>209.6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26775.200000000001</v>
      </c>
    </row>
    <row r="10" spans="2:8" ht="20.100000000000001" customHeight="1" x14ac:dyDescent="0.2">
      <c r="B10" s="1"/>
      <c r="C10" s="4"/>
      <c r="D10" s="3"/>
      <c r="F10" s="2"/>
      <c r="G10" s="2"/>
      <c r="H10" s="2" t="str">
        <f>IF(COUNT(tblData[[#This Row],[DEBIT (-)]:[CREDIT (+)]])=0,"",-SUM(INDEX(tblData[DEBIT (-)],1):tblData[[#This Row],[DEBIT (-)]])+SUM(INDEX(tblData[CREDIT (+)],1):tblData[[#This Row],[CREDIT (+)]]))</f>
        <v/>
      </c>
    </row>
    <row r="11" spans="2:8" ht="20.100000000000001" customHeight="1" x14ac:dyDescent="0.2">
      <c r="B11" s="1"/>
      <c r="C11" s="4"/>
      <c r="D11" s="3"/>
      <c r="F11" s="2"/>
      <c r="G11" s="2"/>
      <c r="H11" s="2" t="str">
        <f>IF(COUNT(tblData[[#This Row],[DEBIT (-)]:[CREDIT (+)]])=0,"",-SUM(INDEX(tblData[DEBIT (-)],1):tblData[[#This Row],[DEBIT (-)]])+SUM(INDEX(tblData[CREDIT (+)],1):tblData[[#This Row],[CREDIT (+)]]))</f>
        <v/>
      </c>
    </row>
    <row r="12" spans="2:8" ht="20.100000000000001" customHeight="1" x14ac:dyDescent="0.2">
      <c r="B12" s="1"/>
      <c r="C12" s="4"/>
      <c r="D12" s="3"/>
      <c r="F12" s="2"/>
      <c r="G12" s="2"/>
      <c r="H12" s="2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1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1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9.25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5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5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5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5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5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5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5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  <row r="38" spans="2:8" ht="20.100000000000001" customHeight="1" x14ac:dyDescent="0.2">
      <c r="B38" s="5"/>
      <c r="C38" s="4"/>
      <c r="D38" s="3"/>
      <c r="F38" s="2"/>
      <c r="G38" s="2"/>
      <c r="H38" s="2" t="str">
        <f>IF(COUNT(tblData[[#This Row],[DEBIT (-)]:[CREDIT (+)]])=0,"",-SUM(INDEX(tblData[DEBIT (-)],1):tblData[[#This Row],[DEBIT (-)]])+SUM(INDEX(tblData[CREDIT (+)],1):tblData[[#This Row],[CREDIT (+)]]))</f>
        <v/>
      </c>
    </row>
    <row r="39" spans="2:8" ht="20.100000000000001" customHeight="1" x14ac:dyDescent="0.2">
      <c r="B39" s="5"/>
      <c r="C39" s="4"/>
      <c r="D39" s="3"/>
      <c r="F39" s="2"/>
      <c r="G39" s="2"/>
      <c r="H39" s="2" t="str">
        <f>IF(COUNT(tblData[[#This Row],[DEBIT (-)]:[CREDIT (+)]])=0,"",-SUM(INDEX(tblData[DEBIT (-)],1):tblData[[#This Row],[DEBIT (-)]])+SUM(INDEX(tblData[CREDIT (+)],1):tblData[[#This Row],[CREDIT (+)]]))</f>
        <v/>
      </c>
    </row>
    <row r="40" spans="2:8" ht="20.100000000000001" customHeight="1" x14ac:dyDescent="0.2">
      <c r="B40" s="5"/>
      <c r="C40" s="4"/>
      <c r="D40" s="3"/>
      <c r="F40" s="2"/>
      <c r="G40" s="2"/>
      <c r="H40" s="2" t="str">
        <f>IF(COUNT(tblData[[#This Row],[DEBIT (-)]:[CREDIT (+)]])=0,"",-SUM(INDEX(tblData[DEBIT (-)],1):tblData[[#This Row],[DEBIT (-)]])+SUM(INDEX(tblData[CREDIT (+)],1):tblData[[#This Row],[CREDIT (+)]]))</f>
        <v/>
      </c>
    </row>
    <row r="41" spans="2:8" ht="20.100000000000001" customHeight="1" x14ac:dyDescent="0.2">
      <c r="B41" s="5"/>
      <c r="C41" s="4"/>
      <c r="D41" s="3"/>
      <c r="F41" s="2"/>
      <c r="G41" s="2"/>
      <c r="H41" s="2" t="str">
        <f>IF(COUNT(tblData[[#This Row],[DEBIT (-)]:[CREDIT (+)]])=0,"",-SUM(INDEX(tblData[DEBIT (-)],1):tblData[[#This Row],[DEBIT (-)]])+SUM(INDEX(tblData[CREDIT (+)],1):tblData[[#This Row],[CREDIT (+)]]))</f>
        <v/>
      </c>
    </row>
    <row r="42" spans="2:8" ht="20.100000000000001" customHeight="1" x14ac:dyDescent="0.2">
      <c r="B42" s="5"/>
      <c r="C42" s="4"/>
      <c r="D42" s="3"/>
      <c r="F42" s="2"/>
      <c r="G42" s="2"/>
      <c r="H42" s="2" t="str">
        <f>IF(COUNT(tblData[[#This Row],[DEBIT (-)]:[CREDIT (+)]])=0,"",-SUM(INDEX(tblData[DEBIT (-)],1):tblData[[#This Row],[DEBIT (-)]])+SUM(INDEX(tblData[CREDIT (+)],1):tblData[[#This Row],[CREDIT (+)]]))</f>
        <v/>
      </c>
    </row>
    <row r="43" spans="2:8" ht="20.100000000000001" customHeight="1" x14ac:dyDescent="0.2">
      <c r="B43" s="5"/>
      <c r="C43" s="4"/>
      <c r="D43" s="3"/>
      <c r="F43" s="2"/>
      <c r="G43" s="2"/>
      <c r="H43" s="2" t="str">
        <f>IF(COUNT(tblData[[#This Row],[DEBIT (-)]:[CREDIT (+)]])=0,"",-SUM(INDEX(tblData[DEBIT (-)],1):tblData[[#This Row],[DEBIT (-)]])+SUM(INDEX(tblData[CREDIT (+)],1):tblData[[#This Row],[CREDIT (+)]]))</f>
        <v/>
      </c>
    </row>
    <row r="44" spans="2:8" ht="20.100000000000001" customHeight="1" x14ac:dyDescent="0.2">
      <c r="B44" s="5"/>
      <c r="C44" s="4"/>
      <c r="D44" s="3"/>
      <c r="F44" s="2"/>
      <c r="G44" s="2"/>
      <c r="H44" s="2" t="str">
        <f>IF(COUNT(tblData[[#This Row],[DEBIT (-)]:[CREDIT (+)]])=0,"",-SUM(INDEX(tblData[DEBIT (-)],1):tblData[[#This Row],[DEBIT (-)]])+SUM(INDEX(tblData[CREDIT (+)],1):tblData[[#This Row],[CREDIT (+)]]))</f>
        <v/>
      </c>
    </row>
    <row r="45" spans="2:8" ht="20.100000000000001" customHeight="1" x14ac:dyDescent="0.2">
      <c r="B45" s="1"/>
      <c r="C45" s="4"/>
      <c r="D45" s="3"/>
      <c r="F45" s="2"/>
      <c r="G45" s="2"/>
      <c r="H45" s="2" t="str">
        <f>IF(COUNT(tblData[[#This Row],[DEBIT (-)]:[CREDIT (+)]])=0,"",-SUM(INDEX(tblData[DEBIT (-)],1):tblData[[#This Row],[DEBIT (-)]])+SUM(INDEX(tblData[CREDIT (+)],1):tblData[[#This Row],[CREDIT (+)]]))</f>
        <v/>
      </c>
    </row>
    <row r="46" spans="2:8" ht="20.100000000000001" customHeight="1" x14ac:dyDescent="0.2">
      <c r="B46" s="1"/>
      <c r="C46" s="4"/>
      <c r="D46" s="3"/>
      <c r="F46" s="2"/>
      <c r="G46" s="2"/>
      <c r="H46" s="2" t="str">
        <f>IF(COUNT(tblData[[#This Row],[DEBIT (-)]:[CREDIT (+)]])=0,"",-SUM(INDEX(tblData[DEBIT (-)],1):tblData[[#This Row],[DEBIT (-)]])+SUM(INDEX(tblData[CREDIT (+)],1):tblData[[#This Row],[CREDIT (+)]]))</f>
        <v/>
      </c>
    </row>
    <row r="47" spans="2:8" ht="20.100000000000001" customHeight="1" x14ac:dyDescent="0.2">
      <c r="B47" s="1"/>
      <c r="C47" s="4"/>
      <c r="D47" s="3"/>
      <c r="F47" s="2"/>
      <c r="G47" s="2"/>
      <c r="H47" s="2" t="str">
        <f>IF(COUNT(tblData[[#This Row],[DEBIT (-)]:[CREDIT (+)]])=0,"",-SUM(INDEX(tblData[DEBIT (-)],1):tblData[[#This Row],[DEBIT (-)]])+SUM(INDEX(tblData[CREDIT (+)],1):tblData[[#This Row],[CREDIT (+)]]))</f>
        <v/>
      </c>
    </row>
    <row r="48" spans="2:8" ht="20.100000000000001" customHeight="1" x14ac:dyDescent="0.2">
      <c r="B48" s="1"/>
      <c r="C48" s="4"/>
      <c r="D48" s="3"/>
      <c r="F48" s="2"/>
      <c r="G48" s="2"/>
      <c r="H48" s="2" t="str">
        <f>IF(COUNT(tblData[[#This Row],[DEBIT (-)]:[CREDIT (+)]])=0,"",-SUM(INDEX(tblData[DEBIT (-)],1):tblData[[#This Row],[DEBIT (-)]])+SUM(INDEX(tblData[CREDIT (+)],1):tblData[[#This Row],[CREDIT (+)]]))</f>
        <v/>
      </c>
    </row>
    <row r="49" spans="2:8" ht="20.100000000000001" customHeight="1" x14ac:dyDescent="0.2">
      <c r="B49" s="1"/>
      <c r="C49" s="4"/>
      <c r="D49" s="3"/>
      <c r="F49" s="2"/>
      <c r="G49" s="2"/>
      <c r="H49" s="2" t="s">
        <v>8</v>
      </c>
    </row>
    <row r="50" spans="2:8" ht="20.100000000000001" customHeight="1" x14ac:dyDescent="0.2">
      <c r="B50" s="1"/>
      <c r="C50" s="4"/>
      <c r="D50" s="3"/>
      <c r="F50" s="2"/>
      <c r="G50" s="2"/>
      <c r="H50" s="2" t="s">
        <v>8</v>
      </c>
    </row>
    <row r="51" spans="2:8" ht="20.100000000000001" customHeight="1" x14ac:dyDescent="0.2">
      <c r="B51" s="1"/>
      <c r="C51" s="4"/>
      <c r="D51" s="3"/>
      <c r="F51" s="2"/>
      <c r="G51" s="2"/>
      <c r="H51" s="2" t="s">
        <v>8</v>
      </c>
    </row>
    <row r="52" spans="2:8" ht="20.100000000000001" customHeight="1" x14ac:dyDescent="0.2">
      <c r="B52" s="1"/>
      <c r="C52" s="4"/>
      <c r="D52" s="3"/>
      <c r="F52" s="2"/>
      <c r="G52" s="2"/>
      <c r="H52" s="2" t="s">
        <v>8</v>
      </c>
    </row>
    <row r="53" spans="2:8" ht="20.100000000000001" customHeight="1" x14ac:dyDescent="0.2">
      <c r="B53" s="1"/>
      <c r="C53" s="4"/>
      <c r="D53" s="3"/>
      <c r="F53" s="2"/>
      <c r="G53" s="2"/>
      <c r="H53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2025-10-15T22:56:18Z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