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B25D828F-C425-46DF-B9A7-1F163477EEC9}" xr6:coauthVersionLast="47" xr6:coauthVersionMax="47" xr10:uidLastSave="{00000000-0000-0000-0000-000000000000}"/>
  <bookViews>
    <workbookView xWindow="3660" yWindow="199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<sst xmlns="http://schemas.openxmlformats.org/spreadsheetml/2006/main" count="29" uniqueCount="22">
  <si>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</si>
  <si>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</si>
  <si>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</si>
  <si>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</si>
  <si>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</si>
  <si>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</si>
  <si>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</si>
  <si>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</si>
  <si>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ACH</t>
  </si>
  <si>
    <t>Water</t>
  </si>
  <si>
    <t>HOA Hunters Lake Financial Report December 2024 Chase Bank</t>
  </si>
  <si>
    <t>Dep</t>
  </si>
  <si>
    <t>Dep/WD</t>
  </si>
  <si>
    <t>Complete payment and late fee for 12418 Wasatch Ct</t>
  </si>
  <si>
    <t>Complete payment and late fee for 12352 Wasatch Ct</t>
  </si>
  <si>
    <t>Electric</t>
  </si>
  <si>
    <t>12436 Bighorn Ct (Corporate)</t>
  </si>
  <si>
    <t>12020 Tasha Ct (Corporate)</t>
  </si>
  <si>
    <t>12104 Tasha Ct (Corporate)</t>
  </si>
  <si>
    <t>12219 Hunters Lake (Corporate)</t>
  </si>
  <si>
    <t>12016 Tasha Ct (Corporate)</t>
  </si>
  <si>
    <t>Dep and return (error by prior treasurer)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</si>
</sst>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B1" zoomScale="118" zoomScaleNormal="118" workbookViewId="0">
      <selection activeCell="D14" sqref="D14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10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45627</v>
      </c>
      <c r="D5" s="3" t="s">
        <v>7</v>
      </c>
      <c r="F5" s="2"/>
      <c r="G5" s="2">
        <v>19955.009999999998</v>
      </c>
      <c r="H5" s="2">
        <f>IF(COUNT(tblData[[#This Row],[DEBIT (-)]:[CREDIT (+)]])=0,"",-SUM(INDEX(tblData[DEBIT (-)],1):tblData[[#This Row],[DEBIT (-)]])+SUM(INDEX(tblData[CREDIT (+)],1):tblData[[#This Row],[CREDIT (+)]]))</f>
        <v>19955.009999999998</v>
      </c>
    </row>
    <row r="6" spans="2:8" ht="20.100000000000001" customHeight="1" x14ac:dyDescent="0.2">
      <c r="B6" s="1" t="s">
        <v>8</v>
      </c>
      <c r="C6" s="4">
        <v>45630</v>
      </c>
      <c r="D6" s="3" t="s">
        <v>9</v>
      </c>
      <c r="F6" s="2">
        <v>10.6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19944.41</v>
      </c>
    </row>
    <row r="7" spans="2:8" ht="20.100000000000001" customHeight="1" x14ac:dyDescent="0.2">
      <c r="B7" s="1" t="s">
        <v>12</v>
      </c>
      <c r="C7" s="4">
        <v>45635</v>
      </c>
      <c r="D7" s="3" t="s">
        <v>21</v>
      </c>
      <c r="F7" s="2">
        <v>11000</v>
      </c>
      <c r="G7" s="2">
        <v>11000</v>
      </c>
      <c r="H7" s="2">
        <f>IF(COUNT(tblData[[#This Row],[DEBIT (-)]:[CREDIT (+)]])=0,"",-SUM(INDEX(tblData[DEBIT (-)],1):tblData[[#This Row],[DEBIT (-)]])+SUM(INDEX(tblData[CREDIT (+)],1):tblData[[#This Row],[CREDIT (+)]]))</f>
        <v>19944.409999999996</v>
      </c>
    </row>
    <row r="8" spans="2:8" ht="20.100000000000001" customHeight="1" x14ac:dyDescent="0.2">
      <c r="B8" s="5" t="s">
        <v>11</v>
      </c>
      <c r="C8" s="4">
        <v>45636</v>
      </c>
      <c r="D8" s="3" t="s">
        <v>13</v>
      </c>
      <c r="F8" s="2"/>
      <c r="G8" s="2">
        <v>29.85</v>
      </c>
      <c r="H8" s="2">
        <f>IF(COUNT(tblData[[#This Row],[DEBIT (-)]:[CREDIT (+)]])=0,"",-SUM(INDEX(tblData[DEBIT (-)],1):tblData[[#This Row],[DEBIT (-)]])+SUM(INDEX(tblData[CREDIT (+)],1):tblData[[#This Row],[CREDIT (+)]]))</f>
        <v>19974.259999999995</v>
      </c>
    </row>
    <row r="9" spans="2:8" ht="20.100000000000001" customHeight="1" x14ac:dyDescent="0.2">
      <c r="B9" s="1" t="s">
        <v>11</v>
      </c>
      <c r="C9" s="4">
        <v>45636</v>
      </c>
      <c r="D9" s="3" t="s">
        <v>14</v>
      </c>
      <c r="F9" s="2"/>
      <c r="G9" s="2">
        <v>29.85</v>
      </c>
      <c r="H9" s="2">
        <f>IF(COUNT(tblData[[#This Row],[DEBIT (-)]:[CREDIT (+)]])=0,"",-SUM(INDEX(tblData[DEBIT (-)],1):tblData[[#This Row],[DEBIT (-)]])+SUM(INDEX(tblData[CREDIT (+)],1):tblData[[#This Row],[CREDIT (+)]]))</f>
        <v>20004.109999999993</v>
      </c>
    </row>
    <row r="10" spans="2:8" ht="20.100000000000001" customHeight="1" x14ac:dyDescent="0.2">
      <c r="B10" s="1" t="s">
        <v>8</v>
      </c>
      <c r="C10" s="4">
        <v>45632</v>
      </c>
      <c r="D10" s="3" t="s">
        <v>15</v>
      </c>
      <c r="F10" s="2">
        <v>49.31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19954.799999999996</v>
      </c>
    </row>
    <row r="11" spans="2:8" ht="20.100000000000001" customHeight="1" x14ac:dyDescent="0.2">
      <c r="B11" s="1" t="s">
        <v>11</v>
      </c>
      <c r="C11" s="4">
        <v>45650</v>
      </c>
      <c r="D11" s="3" t="s">
        <v>16</v>
      </c>
      <c r="F11" s="2"/>
      <c r="G11" s="2">
        <v>255</v>
      </c>
      <c r="H11" s="2">
        <f>IF(COUNT(tblData[[#This Row],[DEBIT (-)]:[CREDIT (+)]])=0,"",-SUM(INDEX(tblData[DEBIT (-)],1):tblData[[#This Row],[DEBIT (-)]])+SUM(INDEX(tblData[CREDIT (+)],1):tblData[[#This Row],[CREDIT (+)]]))</f>
        <v>20209.799999999996</v>
      </c>
    </row>
    <row r="12" spans="2:8" ht="20.100000000000001" customHeight="1" x14ac:dyDescent="0.2">
      <c r="B12" s="1" t="s">
        <v>11</v>
      </c>
      <c r="C12" s="4">
        <v>45650</v>
      </c>
      <c r="D12" s="3" t="s">
        <v>17</v>
      </c>
      <c r="F12" s="2"/>
      <c r="G12" s="2">
        <v>255</v>
      </c>
      <c r="H12" s="2">
        <f>IF(COUNT(tblData[[#This Row],[DEBIT (-)]:[CREDIT (+)]])=0,"",-SUM(INDEX(tblData[DEBIT (-)],1):tblData[[#This Row],[DEBIT (-)]])+SUM(INDEX(tblData[CREDIT (+)],1):tblData[[#This Row],[CREDIT (+)]]))</f>
        <v>20464.799999999996</v>
      </c>
    </row>
    <row r="13" spans="2:8" ht="20.100000000000001" customHeight="1" x14ac:dyDescent="0.2">
      <c r="B13" s="1" t="s">
        <v>11</v>
      </c>
      <c r="C13" s="4">
        <v>45650</v>
      </c>
      <c r="D13" s="3" t="s">
        <v>18</v>
      </c>
      <c r="F13" s="2"/>
      <c r="G13" s="2">
        <v>255</v>
      </c>
      <c r="H13" s="2">
        <f>IF(COUNT(tblData[[#This Row],[DEBIT (-)]:[CREDIT (+)]])=0,"",-SUM(INDEX(tblData[DEBIT (-)],1):tblData[[#This Row],[DEBIT (-)]])+SUM(INDEX(tblData[CREDIT (+)],1):tblData[[#This Row],[CREDIT (+)]]))</f>
        <v>20719.799999999996</v>
      </c>
    </row>
    <row r="14" spans="2:8" ht="20.100000000000001" customHeight="1" x14ac:dyDescent="0.2">
      <c r="B14" s="1" t="s">
        <v>11</v>
      </c>
      <c r="C14" s="4">
        <v>45650</v>
      </c>
      <c r="D14" s="3" t="s">
        <v>19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20974.799999999996</v>
      </c>
    </row>
    <row r="15" spans="2:8" ht="20.100000000000001" customHeight="1" x14ac:dyDescent="0.2">
      <c r="B15" s="1" t="s">
        <v>11</v>
      </c>
      <c r="C15" s="4">
        <v>45650</v>
      </c>
      <c r="D15" s="3" t="s">
        <v>20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21229.799999999996</v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2025-01-01T20:55:06Z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