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golde\Documents\Documents\HOA Business\Financials\2022 Monthly Financial Reports\Monthly Excel Spreadsheet\"/>
    </mc:Choice>
  </mc:AlternateContent>
  <xr:revisionPtr revIDLastSave="0" documentId="13_ncr:1_{08A50EE1-070E-4B15-9C0D-3FFF5FC07E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REGISTER'!$B$4:$G$24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11" i="1"/>
  <c r="H9" i="1"/>
  <c r="H10" i="1"/>
  <c r="H15" i="1"/>
  <c r="H7" i="1"/>
  <c r="H8" i="1"/>
  <c r="H18" i="1"/>
  <c r="H14" i="1"/>
  <c r="H12" i="1"/>
  <c r="H13" i="1"/>
  <c r="H16" i="1"/>
  <c r="H22" i="1"/>
  <c r="H19" i="1"/>
  <c r="H21" i="1"/>
  <c r="H17" i="1"/>
  <c r="H23" i="1" l="1"/>
  <c r="H24" i="1"/>
</calcChain>
</file>

<file path=xl/sharedStrings.xml><?xml version="1.0" encoding="utf-8"?>
<sst xmlns="http://schemas.openxmlformats.org/spreadsheetml/2006/main" count="25" uniqueCount="21">
  <si>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</si>
  <si>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</si>
  <si>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</si>
  <si>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</si>
  <si>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</si>
  <si>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</si>
  <si>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</si>
  <si>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</si>
  <si>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</si>
  <si>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</si>
  <si>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</si>
  <si>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</si>
  <si>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>Dep</t>
  </si>
  <si>
    <t>HOA Hunters Lake Financial Report July  2022 Chase Bank</t>
  </si>
  <si>
    <t>1st Choice Landscaping (Quick Books #aqrjhkjr Chase EFT)</t>
  </si>
  <si>
    <t>WREC (Front Island)</t>
  </si>
  <si>
    <t>Dep 1 Lot (21)</t>
  </si>
  <si>
    <t>AARO Fencing (Repair fences on the entire property)</t>
  </si>
  <si>
    <t>Dep 2 Lots (73,112) Estoppel (12004 Tasha Ct #2)  @$250</t>
  </si>
  <si>
    <t>Deborah Saddlemire (Website management (July &amp; August)</t>
  </si>
  <si>
    <t>Sandy Wasson/ARCW Insurance (Directors and liability)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</si>
</sst>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4" totalsRowShown="0" headerRowCellStyle="Normal" dataCellStyle="Normal">
  <autoFilter ref="B4:H24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4"/>
  <sheetViews>
    <sheetView showGridLines="0" tabSelected="1" zoomScale="118" zoomScaleNormal="118" workbookViewId="0">
      <selection activeCell="M7" sqref="M7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13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44743</v>
      </c>
      <c r="D5" s="4" t="s">
        <v>7</v>
      </c>
      <c r="F5" s="3"/>
      <c r="G5" s="3">
        <v>49688.72</v>
      </c>
      <c r="H5" s="3">
        <f>IF(COUNT(tblData[[#This Row],[DEBIT (-)]:[CREDIT (+)]])=0,"",-SUM(INDEX(tblData[DEBIT (-)],1):tblData[[#This Row],[DEBIT (-)]])+SUM(INDEX(tblData[CREDIT (+)],1):tblData[[#This Row],[CREDIT (+)]]))</f>
        <v>49688.72</v>
      </c>
    </row>
    <row r="6" spans="2:8" ht="20.100000000000001" customHeight="1" x14ac:dyDescent="0.2">
      <c r="B6" s="2"/>
      <c r="C6" s="9"/>
      <c r="D6" s="10"/>
      <c r="F6" s="11"/>
      <c r="G6" s="3"/>
      <c r="H6" s="3"/>
    </row>
    <row r="7" spans="2:8" ht="20.100000000000001" customHeight="1" x14ac:dyDescent="0.2">
      <c r="B7" s="8" t="s">
        <v>12</v>
      </c>
      <c r="C7" s="9">
        <v>44743</v>
      </c>
      <c r="D7" s="10" t="s">
        <v>18</v>
      </c>
      <c r="E7" s="7"/>
      <c r="F7" s="11"/>
      <c r="G7" s="11">
        <v>710</v>
      </c>
      <c r="H7" s="11">
        <f>IF(COUNT(tblData[[#This Row],[DEBIT (-)]:[CREDIT (+)]])=0,"",-SUM(INDEX(tblData[DEBIT (-)],1):tblData[[#This Row],[DEBIT (-)]])+SUM(INDEX(tblData[CREDIT (+)],1):tblData[[#This Row],[CREDIT (+)]]))</f>
        <v>50398.720000000001</v>
      </c>
    </row>
    <row r="8" spans="2:8" ht="20.100000000000001" customHeight="1" x14ac:dyDescent="0.2">
      <c r="B8" s="8" t="s">
        <v>8</v>
      </c>
      <c r="C8" s="9">
        <v>44747</v>
      </c>
      <c r="D8" s="10" t="s">
        <v>11</v>
      </c>
      <c r="E8" s="7"/>
      <c r="F8" s="11">
        <v>73.989999999999995</v>
      </c>
      <c r="G8" s="11"/>
      <c r="H8" s="11">
        <f>IF(COUNT(tblData[[#This Row],[DEBIT (-)]:[CREDIT (+)]])=0,"",-SUM(INDEX(tblData[DEBIT (-)],1):tblData[[#This Row],[DEBIT (-)]])+SUM(INDEX(tblData[CREDIT (+)],1):tblData[[#This Row],[CREDIT (+)]]))</f>
        <v>50324.73</v>
      </c>
    </row>
    <row r="9" spans="2:8" ht="20.100000000000001" customHeight="1" x14ac:dyDescent="0.2">
      <c r="B9" s="8" t="s">
        <v>8</v>
      </c>
      <c r="C9" s="9">
        <v>44750</v>
      </c>
      <c r="D9" s="10" t="s">
        <v>15</v>
      </c>
      <c r="E9" s="7"/>
      <c r="F9" s="11">
        <v>47.57</v>
      </c>
      <c r="G9" s="11"/>
      <c r="H9" s="11">
        <f>IF(COUNT(tblData[[#This Row],[DEBIT (-)]:[CREDIT (+)]])=0,"",-SUM(INDEX(tblData[DEBIT (-)],1):tblData[[#This Row],[DEBIT (-)]])+SUM(INDEX(tblData[CREDIT (+)],1):tblData[[#This Row],[CREDIT (+)]]))</f>
        <v>50277.16</v>
      </c>
    </row>
    <row r="10" spans="2:8" ht="20.100000000000001" customHeight="1" x14ac:dyDescent="0.2">
      <c r="B10" s="8" t="s">
        <v>12</v>
      </c>
      <c r="C10" s="9">
        <v>44753</v>
      </c>
      <c r="D10" s="10" t="s">
        <v>16</v>
      </c>
      <c r="E10" s="7"/>
      <c r="F10" s="11"/>
      <c r="G10" s="11">
        <v>234</v>
      </c>
      <c r="H10" s="11">
        <f>IF(COUNT(tblData[[#This Row],[DEBIT (-)]:[CREDIT (+)]])=0,"",-SUM(INDEX(tblData[DEBIT (-)],1):tblData[[#This Row],[DEBIT (-)]])+SUM(INDEX(tblData[CREDIT (+)],1):tblData[[#This Row],[CREDIT (+)]]))</f>
        <v>50511.16</v>
      </c>
    </row>
    <row r="11" spans="2:8" ht="20.100000000000001" customHeight="1" x14ac:dyDescent="0.2">
      <c r="B11" s="8">
        <v>128</v>
      </c>
      <c r="C11" s="9">
        <v>44749</v>
      </c>
      <c r="D11" s="10" t="s">
        <v>17</v>
      </c>
      <c r="E11" s="7"/>
      <c r="F11" s="11">
        <v>3641</v>
      </c>
      <c r="G11" s="11"/>
      <c r="H11" s="11">
        <f>IF(COUNT(tblData[[#This Row],[DEBIT (-)]:[CREDIT (+)]])=0,"",-SUM(INDEX(tblData[DEBIT (-)],1):tblData[[#This Row],[DEBIT (-)]])+SUM(INDEX(tblData[CREDIT (+)],1):tblData[[#This Row],[CREDIT (+)]]))</f>
        <v>46870.16</v>
      </c>
    </row>
    <row r="12" spans="2:8" ht="20.100000000000001" customHeight="1" x14ac:dyDescent="0.2">
      <c r="B12" s="8" t="s">
        <v>8</v>
      </c>
      <c r="C12" s="5">
        <v>44760</v>
      </c>
      <c r="D12" s="4" t="s">
        <v>14</v>
      </c>
      <c r="E12" s="7"/>
      <c r="F12" s="3">
        <v>660</v>
      </c>
      <c r="G12" s="11"/>
      <c r="H12" s="11">
        <f>IF(COUNT(tblData[[#This Row],[DEBIT (-)]:[CREDIT (+)]])=0,"",-SUM(INDEX(tblData[DEBIT (-)],1):tblData[[#This Row],[DEBIT (-)]])+SUM(INDEX(tblData[CREDIT (+)],1):tblData[[#This Row],[CREDIT (+)]]))</f>
        <v>46210.16</v>
      </c>
    </row>
    <row r="13" spans="2:8" ht="20.100000000000001" customHeight="1" x14ac:dyDescent="0.2">
      <c r="B13" s="8">
        <v>129</v>
      </c>
      <c r="C13" s="9">
        <v>44768</v>
      </c>
      <c r="D13" s="10" t="s">
        <v>19</v>
      </c>
      <c r="E13" s="7"/>
      <c r="F13" s="11">
        <v>84</v>
      </c>
      <c r="G13" s="11"/>
      <c r="H13" s="11">
        <f>IF(COUNT(tblData[[#This Row],[DEBIT (-)]:[CREDIT (+)]])=0,"",-SUM(INDEX(tblData[DEBIT (-)],1):tblData[[#This Row],[DEBIT (-)]])+SUM(INDEX(tblData[CREDIT (+)],1):tblData[[#This Row],[CREDIT (+)]]))</f>
        <v>46126.16</v>
      </c>
    </row>
    <row r="14" spans="2:8" ht="20.100000000000001" customHeight="1" x14ac:dyDescent="0.2">
      <c r="B14" s="8" t="s">
        <v>8</v>
      </c>
      <c r="C14" s="9">
        <v>44770</v>
      </c>
      <c r="D14" s="10" t="s">
        <v>20</v>
      </c>
      <c r="E14" s="7"/>
      <c r="F14" s="11">
        <v>3308.55</v>
      </c>
      <c r="G14" s="11"/>
      <c r="H14" s="11">
        <f>IF(COUNT(tblData[[#This Row],[DEBIT (-)]:[CREDIT (+)]])=0,"",-SUM(INDEX(tblData[DEBIT (-)],1):tblData[[#This Row],[DEBIT (-)]])+SUM(INDEX(tblData[CREDIT (+)],1):tblData[[#This Row],[CREDIT (+)]]))</f>
        <v>42817.61</v>
      </c>
    </row>
    <row r="15" spans="2:8" ht="20.100000000000001" customHeight="1" x14ac:dyDescent="0.2">
      <c r="B15" s="8"/>
      <c r="C15" s="9"/>
      <c r="D15" s="10"/>
      <c r="E15" s="7"/>
      <c r="F15" s="11"/>
      <c r="G15" s="11"/>
      <c r="H15" s="11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8"/>
      <c r="C16" s="9"/>
      <c r="D16" s="10"/>
      <c r="E16" s="7"/>
      <c r="F16" s="11"/>
      <c r="G16" s="11"/>
      <c r="H16" s="11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8"/>
      <c r="C17" s="9"/>
      <c r="D17" s="10"/>
      <c r="E17" s="7"/>
      <c r="F17" s="11"/>
      <c r="G17" s="11"/>
      <c r="H17" s="11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8"/>
      <c r="C18" s="9"/>
      <c r="D18" s="10"/>
      <c r="E18" s="7"/>
      <c r="F18" s="11"/>
      <c r="G18" s="11"/>
      <c r="H18" s="11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9"/>
      <c r="C19" s="9"/>
      <c r="D19" s="10"/>
      <c r="E19" s="7"/>
      <c r="F19" s="11"/>
      <c r="G19" s="11"/>
      <c r="H19" s="11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8"/>
      <c r="C20" s="9"/>
      <c r="D20" s="10"/>
      <c r="E20" s="7"/>
      <c r="F20" s="11"/>
      <c r="G20" s="11"/>
      <c r="H20" s="11"/>
    </row>
    <row r="21" spans="2:8" ht="20.100000000000001" customHeight="1" x14ac:dyDescent="0.2">
      <c r="B21" s="8"/>
      <c r="C21" s="9"/>
      <c r="D21" s="10"/>
      <c r="E21" s="7"/>
      <c r="F21" s="11"/>
      <c r="G21" s="11"/>
      <c r="H21" s="11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8"/>
      <c r="C22" s="9"/>
      <c r="D22" s="10"/>
      <c r="E22" s="7"/>
      <c r="F22" s="11"/>
      <c r="G22" s="11"/>
      <c r="H22" s="11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2" t="s">
        <v>9</v>
      </c>
      <c r="C23" s="5" t="s">
        <v>10</v>
      </c>
      <c r="D23" s="4"/>
      <c r="F23" s="3"/>
      <c r="G23" s="3"/>
      <c r="H23" s="3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2"/>
      <c r="C24" s="5"/>
      <c r="D24" s="6"/>
      <c r="F24" s="3"/>
      <c r="G24" s="3"/>
      <c r="H24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8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2022-08-23T01:07:05Z</cp:lastPrinted>
  <dcterms:created xsi:type="dcterms:W3CDTF">2018-02-12T16:02:02Z</dcterms:created>
  <dcterms:modified xsi:type="dcterms:W3CDTF">2022-08-23T01:07:36Z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