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golde\Documents\Backup 12-24-22\HOA Business\Financials\2023 Monthly Financial Reports\Monthly Excel Spreadsheet\"/>
    </mc:Choice>
  </mc:AlternateContent>
  <xr:revisionPtr revIDLastSave="0" documentId="13_ncr:1_{BF99E94F-9897-44E3-86EF-D1ADEB1A1E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REGISTER" sheetId="1" r:id="rId1"/>
  </sheets>
  <definedNames>
    <definedName name="_xlnm._FilterDatabase" localSheetId="0" hidden="1">'CHECK REGISTER'!$B$4:$G$27</definedName>
    <definedName name="_xlnm.Print_Titles" localSheetId="0">'CHECK REGISTER'!$4:$4</definedName>
  </definedNames>
  <calcPr calcId="191029"/>
</workbook>
</file>

<file path=xl/calcChain.xml><?xml version="1.0" encoding="utf-8"?>
<calcChain xmlns="http://schemas.openxmlformats.org/spreadsheetml/2006/main">
  <c r="H17" i="1" l="1"/>
  <c r="H15" i="1"/>
  <c r="H11" i="1"/>
  <c r="H12" i="1"/>
  <c r="H10" i="1"/>
  <c r="H9" i="1"/>
  <c r="H7" i="1"/>
  <c r="H8" i="1"/>
  <c r="H13" i="1"/>
  <c r="H14" i="1"/>
  <c r="H22" i="1"/>
  <c r="H16" i="1"/>
  <c r="H5" i="1" l="1"/>
  <c r="H21" i="1"/>
  <c r="H20" i="1"/>
  <c r="H19" i="1"/>
  <c r="H18" i="1"/>
  <c r="H25" i="1"/>
  <c r="H24" i="1"/>
  <c r="H23" i="1"/>
  <c r="H26" i="1" l="1"/>
  <c r="H27" i="1"/>
</calcChain>
</file>

<file path=xl/sharedStrings.xml><?xml version="1.0" encoding="utf-8"?>
<sst xmlns="http://schemas.openxmlformats.org/spreadsheetml/2006/main" count="34" uniqueCount="25">
  <si>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</si>
  <si>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</si>
  <si>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</si>
  <si>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</si>
  <si>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</si>
  <si>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</si>
  <si>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</si>
  <si>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</si>
  <si>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</si>
  <si>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</si>
  <si>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</si>
  <si>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Pasco Utilities (Moon Lake)</t>
  </si>
  <si>
    <t>Dep</t>
  </si>
  <si>
    <t>WREC (Front Island)</t>
  </si>
  <si>
    <t>HOA Hunters Lake Financial Report July  2023 Chase Bank</t>
  </si>
  <si>
    <t>Dues 7 Lots (13,29,67,75,80,107,114)</t>
  </si>
  <si>
    <t>Dues 6 Lots (1,36,100,103,112,113)</t>
  </si>
  <si>
    <t>1st Choice Landscaping (Sprinkler system damage/accident) ,Quickbooks #ARY3UAD3</t>
  </si>
  <si>
    <t>1st Choice Landscaping (June) ,Quickbooks #ARY3UK8N</t>
  </si>
  <si>
    <t>Dep 7 Lots (3,5,7,8,41,58,62)</t>
  </si>
  <si>
    <t>Dep 2 Lots (42,47) Stormwater assessment+interest+penalties ($381.25 each)</t>
  </si>
  <si>
    <t>Dues 12 Lots (10,18,22,31,59,74,76,78,84,89,97,98)</t>
  </si>
  <si>
    <t>Dep 7 Lots x $20 (11,28,49,50,56,60,115)</t>
  </si>
  <si>
    <t>Ray Goldbach (Amazon-Printer toner $29.39, Portable hard drive for HOA $24.98)</t>
  </si>
  <si>
    <t xml:space="preserve">Dep 6 Lots (32,42,47{$20}),81,88,109)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</si>
</sst>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7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7" totalsRowShown="0" headerRowCellStyle="Normal" dataCellStyle="Normal">
  <autoFilter ref="B4:H27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7"/>
  <sheetViews>
    <sheetView showGridLines="0" tabSelected="1" topLeftCell="A7" zoomScale="118" zoomScaleNormal="118" workbookViewId="0">
      <selection activeCell="D17" sqref="D17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14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45108</v>
      </c>
      <c r="D5" s="4" t="s">
        <v>7</v>
      </c>
      <c r="F5" s="3"/>
      <c r="G5" s="3">
        <v>25465.279999999999</v>
      </c>
      <c r="H5" s="3">
        <f>IF(COUNT(tblData[[#This Row],[DEBIT (-)]:[CREDIT (+)]])=0,"",-SUM(INDEX(tblData[DEBIT (-)],1):tblData[[#This Row],[DEBIT (-)]])+SUM(INDEX(tblData[CREDIT (+)],1):tblData[[#This Row],[CREDIT (+)]]))</f>
        <v>25465.279999999999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2" t="s">
        <v>8</v>
      </c>
      <c r="C7" s="5">
        <v>45112</v>
      </c>
      <c r="D7" s="4" t="s">
        <v>11</v>
      </c>
      <c r="F7" s="3">
        <v>16.77</v>
      </c>
      <c r="G7" s="3"/>
      <c r="H7" s="3">
        <f>IF(COUNT(tblData[[#This Row],[DEBIT (-)]:[CREDIT (+)]])=0,"",-SUM(INDEX(tblData[DEBIT (-)],1):tblData[[#This Row],[DEBIT (-)]])+SUM(INDEX(tblData[CREDIT (+)],1):tblData[[#This Row],[CREDIT (+)]]))</f>
        <v>25448.51</v>
      </c>
    </row>
    <row r="8" spans="2:8" ht="20.100000000000001" customHeight="1" x14ac:dyDescent="0.2">
      <c r="B8" s="2" t="s">
        <v>12</v>
      </c>
      <c r="C8" s="5">
        <v>45112</v>
      </c>
      <c r="D8" s="4" t="s">
        <v>21</v>
      </c>
      <c r="F8" s="3"/>
      <c r="G8" s="3">
        <v>3000</v>
      </c>
      <c r="H8" s="3">
        <f>IF(COUNT(tblData[[#This Row],[DEBIT (-)]:[CREDIT (+)]])=0,"",-SUM(INDEX(tblData[DEBIT (-)],1):tblData[[#This Row],[DEBIT (-)]])+SUM(INDEX(tblData[CREDIT (+)],1):tblData[[#This Row],[CREDIT (+)]]))</f>
        <v>28448.51</v>
      </c>
    </row>
    <row r="9" spans="2:8" ht="20.100000000000001" customHeight="1" x14ac:dyDescent="0.2">
      <c r="B9" s="2" t="s">
        <v>12</v>
      </c>
      <c r="C9" s="5">
        <v>45114</v>
      </c>
      <c r="D9" s="4" t="s">
        <v>15</v>
      </c>
      <c r="F9" s="3"/>
      <c r="G9" s="3">
        <v>1750</v>
      </c>
      <c r="H9" s="3">
        <f>IF(COUNT(tblData[[#This Row],[DEBIT (-)]:[CREDIT (+)]])=0,"",-SUM(INDEX(tblData[DEBIT (-)],1):tblData[[#This Row],[DEBIT (-)]])+SUM(INDEX(tblData[CREDIT (+)],1):tblData[[#This Row],[CREDIT (+)]]))</f>
        <v>30198.51</v>
      </c>
    </row>
    <row r="10" spans="2:8" ht="20.100000000000001" customHeight="1" x14ac:dyDescent="0.2">
      <c r="B10" s="2">
        <v>145</v>
      </c>
      <c r="C10" s="5">
        <v>45114</v>
      </c>
      <c r="D10" s="4" t="s">
        <v>23</v>
      </c>
      <c r="F10" s="3">
        <v>54.37</v>
      </c>
      <c r="G10" s="3"/>
      <c r="H10" s="3">
        <f>IF(COUNT(tblData[[#This Row],[DEBIT (-)]:[CREDIT (+)]])=0,"",-SUM(INDEX(tblData[DEBIT (-)],1):tblData[[#This Row],[DEBIT (-)]])+SUM(INDEX(tblData[CREDIT (+)],1):tblData[[#This Row],[CREDIT (+)]]))</f>
        <v>30144.14</v>
      </c>
    </row>
    <row r="11" spans="2:8" ht="20.100000000000001" customHeight="1" x14ac:dyDescent="0.2">
      <c r="B11" s="2" t="s">
        <v>8</v>
      </c>
      <c r="C11" s="5">
        <v>45114</v>
      </c>
      <c r="D11" s="4" t="s">
        <v>13</v>
      </c>
      <c r="F11" s="3">
        <v>48.92</v>
      </c>
      <c r="G11" s="3"/>
      <c r="H11" s="3">
        <f>IF(COUNT(tblData[[#This Row],[DEBIT (-)]:[CREDIT (+)]])=0,"",-SUM(INDEX(tblData[DEBIT (-)],1):tblData[[#This Row],[DEBIT (-)]])+SUM(INDEX(tblData[CREDIT (+)],1):tblData[[#This Row],[CREDIT (+)]]))</f>
        <v>30095.219999999998</v>
      </c>
    </row>
    <row r="12" spans="2:8" ht="20.100000000000001" customHeight="1" x14ac:dyDescent="0.2">
      <c r="B12" s="2" t="s">
        <v>12</v>
      </c>
      <c r="C12" s="5">
        <v>45118</v>
      </c>
      <c r="D12" s="4" t="s">
        <v>16</v>
      </c>
      <c r="F12" s="3"/>
      <c r="G12" s="3">
        <v>1500</v>
      </c>
      <c r="H12" s="3">
        <f>IF(COUNT(tblData[[#This Row],[DEBIT (-)]:[CREDIT (+)]])=0,"",-SUM(INDEX(tblData[DEBIT (-)],1):tblData[[#This Row],[DEBIT (-)]])+SUM(INDEX(tblData[CREDIT (+)],1):tblData[[#This Row],[CREDIT (+)]]))</f>
        <v>31595.219999999998</v>
      </c>
    </row>
    <row r="13" spans="2:8" ht="20.100000000000001" customHeight="1" x14ac:dyDescent="0.2">
      <c r="B13" s="2" t="s">
        <v>8</v>
      </c>
      <c r="C13" s="5">
        <v>45118</v>
      </c>
      <c r="D13" s="4" t="s">
        <v>17</v>
      </c>
      <c r="F13" s="3">
        <v>100</v>
      </c>
      <c r="G13" s="3"/>
      <c r="H13" s="3">
        <f>IF(COUNT(tblData[[#This Row],[DEBIT (-)]:[CREDIT (+)]])=0,"",-SUM(INDEX(tblData[DEBIT (-)],1):tblData[[#This Row],[DEBIT (-)]])+SUM(INDEX(tblData[CREDIT (+)],1):tblData[[#This Row],[CREDIT (+)]]))</f>
        <v>31495.219999999998</v>
      </c>
    </row>
    <row r="14" spans="2:8" ht="20.100000000000001" customHeight="1" x14ac:dyDescent="0.2">
      <c r="B14" s="2" t="s">
        <v>8</v>
      </c>
      <c r="C14" s="5">
        <v>45118</v>
      </c>
      <c r="D14" s="4" t="s">
        <v>18</v>
      </c>
      <c r="F14" s="3">
        <v>660</v>
      </c>
      <c r="G14" s="3"/>
      <c r="H14" s="3">
        <f>IF(COUNT(tblData[[#This Row],[DEBIT (-)]:[CREDIT (+)]])=0,"",-SUM(INDEX(tblData[DEBIT (-)],1):tblData[[#This Row],[DEBIT (-)]])+SUM(INDEX(tblData[CREDIT (+)],1):tblData[[#This Row],[CREDIT (+)]]))</f>
        <v>30835.219999999998</v>
      </c>
    </row>
    <row r="15" spans="2:8" ht="20.100000000000001" customHeight="1" x14ac:dyDescent="0.2">
      <c r="B15" s="5" t="s">
        <v>12</v>
      </c>
      <c r="C15" s="5">
        <v>45121</v>
      </c>
      <c r="D15" s="4" t="s">
        <v>19</v>
      </c>
      <c r="F15" s="3"/>
      <c r="G15" s="3">
        <v>1750</v>
      </c>
      <c r="H15" s="3">
        <f>IF(COUNT(tblData[[#This Row],[DEBIT (-)]:[CREDIT (+)]])=0,"",-SUM(INDEX(tblData[DEBIT (-)],1):tblData[[#This Row],[DEBIT (-)]])+SUM(INDEX(tblData[CREDIT (+)],1):tblData[[#This Row],[CREDIT (+)]]))</f>
        <v>32585.219999999998</v>
      </c>
    </row>
    <row r="16" spans="2:8" ht="20.100000000000001" customHeight="1" x14ac:dyDescent="0.2">
      <c r="B16" s="2" t="s">
        <v>12</v>
      </c>
      <c r="C16" s="5">
        <v>45135</v>
      </c>
      <c r="D16" s="4" t="s">
        <v>22</v>
      </c>
      <c r="F16" s="3"/>
      <c r="G16" s="3">
        <v>140</v>
      </c>
      <c r="H16" s="3">
        <f>IF(COUNT(tblData[[#This Row],[DEBIT (-)]:[CREDIT (+)]])=0,"",-SUM(INDEX(tblData[DEBIT (-)],1):tblData[[#This Row],[DEBIT (-)]])+SUM(INDEX(tblData[CREDIT (+)],1):tblData[[#This Row],[CREDIT (+)]]))</f>
        <v>32725.219999999998</v>
      </c>
    </row>
    <row r="17" spans="2:8" ht="20.100000000000001" customHeight="1" x14ac:dyDescent="0.2">
      <c r="B17" s="2" t="s">
        <v>12</v>
      </c>
      <c r="C17" s="5">
        <v>45138</v>
      </c>
      <c r="D17" s="4" t="s">
        <v>24</v>
      </c>
      <c r="F17" s="3"/>
      <c r="G17" s="3">
        <v>1040</v>
      </c>
      <c r="H17" s="3">
        <f>IF(COUNT(tblData[[#This Row],[DEBIT (-)]:[CREDIT (+)]])=0,"",-SUM(INDEX(tblData[DEBIT (-)],1):tblData[[#This Row],[DEBIT (-)]])+SUM(INDEX(tblData[CREDIT (+)],1):tblData[[#This Row],[CREDIT (+)]]))</f>
        <v>33765.22</v>
      </c>
    </row>
    <row r="18" spans="2:8" ht="20.100000000000001" customHeight="1" x14ac:dyDescent="0.2">
      <c r="B18" s="2" t="s">
        <v>12</v>
      </c>
      <c r="C18" s="5">
        <v>45138</v>
      </c>
      <c r="D18" s="4" t="s">
        <v>20</v>
      </c>
      <c r="F18" s="3"/>
      <c r="G18" s="3">
        <v>762.5</v>
      </c>
      <c r="H18" s="3">
        <f>IF(COUNT(tblData[[#This Row],[DEBIT (-)]:[CREDIT (+)]])=0,"",-SUM(INDEX(tblData[DEBIT (-)],1):tblData[[#This Row],[DEBIT (-)]])+SUM(INDEX(tblData[CREDIT (+)],1):tblData[[#This Row],[CREDIT (+)]]))</f>
        <v>34527.72</v>
      </c>
    </row>
    <row r="19" spans="2:8" ht="20.100000000000001" customHeight="1" x14ac:dyDescent="0.2">
      <c r="B19" s="2"/>
      <c r="C19" s="5"/>
      <c r="D19" s="4"/>
      <c r="F19" s="3"/>
      <c r="G19" s="3"/>
      <c r="H19" s="3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2"/>
      <c r="C20" s="5"/>
      <c r="D20" s="4"/>
      <c r="F20" s="3"/>
      <c r="G20" s="3"/>
      <c r="H20" s="3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2"/>
      <c r="C21" s="5"/>
      <c r="D21" s="4"/>
      <c r="F21" s="3"/>
      <c r="G21" s="3"/>
      <c r="H21" s="3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2"/>
      <c r="C22" s="5"/>
      <c r="D22" s="4"/>
      <c r="F22" s="3"/>
      <c r="G22" s="3"/>
      <c r="H22" s="3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2"/>
      <c r="C23" s="5"/>
      <c r="D23" s="4"/>
      <c r="F23" s="3"/>
      <c r="G23" s="3"/>
      <c r="H23" s="3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5"/>
      <c r="C24" s="5"/>
      <c r="D24" s="4"/>
      <c r="F24" s="3"/>
      <c r="G24" s="3"/>
      <c r="H24" s="3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2"/>
      <c r="C25" s="5"/>
      <c r="D25" s="4"/>
      <c r="F25" s="3"/>
      <c r="G25" s="3"/>
      <c r="H25" s="3" t="str">
        <f>IF(COUNT(tblData[[#This Row],[DEBIT (-)]:[CREDIT (+)]])=0,"",-SUM(INDEX(tblData[DEBIT (-)],1):tblData[[#This Row],[DEBIT (-)]])+SUM(INDEX(tblData[CREDIT (+)],1):tblData[[#This Row],[CREDIT (+)]]))</f>
        <v/>
      </c>
    </row>
    <row r="26" spans="2:8" ht="20.100000000000001" customHeight="1" x14ac:dyDescent="0.2">
      <c r="B26" s="2" t="s">
        <v>9</v>
      </c>
      <c r="C26" s="5" t="s">
        <v>10</v>
      </c>
      <c r="D26" s="4"/>
      <c r="F26" s="3"/>
      <c r="G26" s="3"/>
      <c r="H26" s="3" t="str">
        <f>IF(COUNT(tblData[[#This Row],[DEBIT (-)]:[CREDIT (+)]])=0,"",-SUM(INDEX(tblData[DEBIT (-)],1):tblData[[#This Row],[DEBIT (-)]])+SUM(INDEX(tblData[CREDIT (+)],1):tblData[[#This Row],[CREDIT (+)]]))</f>
        <v/>
      </c>
    </row>
    <row r="27" spans="2:8" ht="20.100000000000001" customHeight="1" x14ac:dyDescent="0.2">
      <c r="B27" s="2"/>
      <c r="C27" s="5"/>
      <c r="D27" s="6"/>
      <c r="F27" s="3"/>
      <c r="G27" s="3"/>
      <c r="H27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89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6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2023-08-06T03:37:54Z</cp:lastPrinted>
  <dcterms:created xsi:type="dcterms:W3CDTF">2018-02-12T16:02:02Z</dcterms:created>
  <dcterms:modified xsi:type="dcterms:W3CDTF">2023-08-06T04:26:59Z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