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DE86296F-46DB-4B49-829D-1E1B45BF3B1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REGISTER'!$B$4:$G$21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7" i="1" l="1"/>
  <c r="H15" i="1"/>
  <c r="H10" i="1"/>
  <c r="H5" i="1"/>
  <c r="H13" i="1"/>
  <c r="H12" i="1"/>
  <c r="H14" i="1"/>
  <c r="H11" i="1"/>
  <c r="H9" i="1"/>
  <c r="H8" i="1"/>
  <c r="H17" i="1"/>
  <c r="H19" i="1"/>
  <c r="H18" i="1"/>
  <c r="H16" i="1"/>
  <c r="H20" i="1" l="1"/>
  <c r="H21" i="1"/>
</calcChain>
</file>

<file path=xl/sharedStrings.xml><?xml version="1.0" encoding="utf-8"?>
<sst xmlns="http://schemas.openxmlformats.org/spreadsheetml/2006/main" count="29" uniqueCount="22">
  <si>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</si>
  <si>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</si>
  <si>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</si>
  <si>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</si>
  <si>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</si>
  <si>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</si>
  <si>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</si>
  <si>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</si>
  <si>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</si>
  <si>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</si>
  <si>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</si>
  <si>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</si>
  <si>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WREC (Front Island)</t>
  </si>
  <si>
    <t>HOA Hunters Lake Financial Report February 2023 Chase Bank</t>
  </si>
  <si>
    <t>McKenzie Correll (Zelle JPM999po7bww Postage for assessment mailing)</t>
  </si>
  <si>
    <t>1st Choice Landscaping (Janaury , Quickbooks #arf96ykt)</t>
  </si>
  <si>
    <t>Dep</t>
  </si>
  <si>
    <t>Spec Assessment-14 Lots (6,19,23,25,26,27,31,35,40,41,43,48,54,57)</t>
  </si>
  <si>
    <t>Spec Assessment-14 Lots (51,59,62,63,69,79,86,89,94,100,106,110,111,116,)</t>
  </si>
  <si>
    <t>1st Choice Landscaping (Island plants and downed tree removal ARHIRI0N)</t>
  </si>
  <si>
    <t>Spec Assessment- 10 Lots (10,18,24,37,44,61,82,85,97,98)</t>
  </si>
  <si>
    <t>Dues 2 Lots (93,96) @ $230.00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</si>
</sst>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1" totalsRowShown="0" headerRowCellStyle="Normal" dataCellStyle="Normal">
  <autoFilter ref="B4:H21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1"/>
  <sheetViews>
    <sheetView showGridLines="0" tabSelected="1" zoomScale="118" zoomScaleNormal="118" workbookViewId="0">
      <selection activeCell="D18" sqref="D18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44958</v>
      </c>
      <c r="D5" s="4" t="s">
        <v>7</v>
      </c>
      <c r="F5" s="3"/>
      <c r="G5" s="3">
        <v>40582.57</v>
      </c>
      <c r="H5" s="3">
        <f>IF(COUNT(tblData[[#This Row],[DEBIT (-)]:[CREDIT (+)]])=0,"",-SUM(INDEX(tblData[DEBIT (-)],1):tblData[[#This Row],[DEBIT (-)]])+SUM(INDEX(tblData[CREDIT (+)],1):tblData[[#This Row],[CREDIT (+)]]))</f>
        <v>40582.57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44958</v>
      </c>
      <c r="D7" s="4" t="s">
        <v>11</v>
      </c>
      <c r="F7" s="3">
        <v>75.14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40507.43</v>
      </c>
    </row>
    <row r="8" spans="2:8" ht="20.100000000000001" customHeight="1" x14ac:dyDescent="0.2">
      <c r="B8" s="2" t="s">
        <v>8</v>
      </c>
      <c r="C8" s="5">
        <v>44962</v>
      </c>
      <c r="D8" s="4" t="s">
        <v>14</v>
      </c>
      <c r="F8" s="3">
        <v>138.6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40368.83</v>
      </c>
    </row>
    <row r="9" spans="2:8" ht="20.100000000000001" customHeight="1" x14ac:dyDescent="0.2">
      <c r="B9" s="2" t="s">
        <v>8</v>
      </c>
      <c r="C9" s="5">
        <v>44962</v>
      </c>
      <c r="D9" s="4" t="s">
        <v>15</v>
      </c>
      <c r="F9" s="3">
        <v>660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39708.83</v>
      </c>
    </row>
    <row r="10" spans="2:8" ht="20.100000000000001" customHeight="1" x14ac:dyDescent="0.2">
      <c r="B10" s="2" t="s">
        <v>8</v>
      </c>
      <c r="C10" s="5">
        <v>44967</v>
      </c>
      <c r="D10" s="4" t="s">
        <v>12</v>
      </c>
      <c r="F10" s="3">
        <v>55.13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39653.699999999997</v>
      </c>
    </row>
    <row r="11" spans="2:8" ht="20.100000000000001" customHeight="1" x14ac:dyDescent="0.2">
      <c r="B11" s="5" t="s">
        <v>8</v>
      </c>
      <c r="C11" s="5">
        <v>44984</v>
      </c>
      <c r="D11" s="4" t="s">
        <v>19</v>
      </c>
      <c r="F11" s="3">
        <v>474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39179.699999999997</v>
      </c>
    </row>
    <row r="12" spans="2:8" ht="20.100000000000001" customHeight="1" x14ac:dyDescent="0.2">
      <c r="B12" s="2" t="s">
        <v>16</v>
      </c>
      <c r="C12" s="5">
        <v>44984</v>
      </c>
      <c r="D12" s="4" t="s">
        <v>17</v>
      </c>
      <c r="F12" s="3"/>
      <c r="G12" s="3">
        <v>3500</v>
      </c>
      <c r="H12" s="3">
        <f>IF(COUNT(tblData[[#This Row],[DEBIT (-)]:[CREDIT (+)]])=0,"",-SUM(INDEX(tblData[DEBIT (-)],1):tblData[[#This Row],[DEBIT (-)]])+SUM(INDEX(tblData[CREDIT (+)],1):tblData[[#This Row],[CREDIT (+)]]))</f>
        <v>42679.7</v>
      </c>
    </row>
    <row r="13" spans="2:8" ht="20.100000000000001" customHeight="1" x14ac:dyDescent="0.2">
      <c r="B13" s="2" t="s">
        <v>16</v>
      </c>
      <c r="C13" s="5">
        <v>44984</v>
      </c>
      <c r="D13" s="4" t="s">
        <v>18</v>
      </c>
      <c r="F13" s="3"/>
      <c r="G13" s="3">
        <v>3500</v>
      </c>
      <c r="H13" s="3">
        <f>IF(COUNT(tblData[[#This Row],[DEBIT (-)]:[CREDIT (+)]])=0,"",-SUM(INDEX(tblData[DEBIT (-)],1):tblData[[#This Row],[DEBIT (-)]])+SUM(INDEX(tblData[CREDIT (+)],1):tblData[[#This Row],[CREDIT (+)]]))</f>
        <v>46179.7</v>
      </c>
    </row>
    <row r="14" spans="2:8" ht="20.100000000000001" customHeight="1" x14ac:dyDescent="0.2">
      <c r="B14" s="2" t="s">
        <v>16</v>
      </c>
      <c r="C14" s="5">
        <v>44984</v>
      </c>
      <c r="D14" s="4" t="s">
        <v>20</v>
      </c>
      <c r="F14" s="3"/>
      <c r="G14" s="3">
        <v>2500</v>
      </c>
      <c r="H14" s="3">
        <f>IF(COUNT(tblData[[#This Row],[DEBIT (-)]:[CREDIT (+)]])=0,"",-SUM(INDEX(tblData[DEBIT (-)],1):tblData[[#This Row],[DEBIT (-)]])+SUM(INDEX(tblData[CREDIT (+)],1):tblData[[#This Row],[CREDIT (+)]]))</f>
        <v>48679.7</v>
      </c>
    </row>
    <row r="15" spans="2:8" ht="20.100000000000001" customHeight="1" x14ac:dyDescent="0.2">
      <c r="B15" s="2" t="s">
        <v>16</v>
      </c>
      <c r="C15" s="5">
        <v>44985</v>
      </c>
      <c r="D15" s="4" t="s">
        <v>21</v>
      </c>
      <c r="F15" s="3"/>
      <c r="G15" s="3">
        <v>460</v>
      </c>
      <c r="H15" s="3">
        <f>IF(COUNT(tblData[[#This Row],[DEBIT (-)]:[CREDIT (+)]])=0,"",-SUM(INDEX(tblData[DEBIT (-)],1):tblData[[#This Row],[DEBIT (-)]])+SUM(INDEX(tblData[CREDIT (+)],1):tblData[[#This Row],[CREDIT (+)]]))</f>
        <v>49139.7</v>
      </c>
    </row>
    <row r="16" spans="2:8" ht="20.100000000000001" customHeight="1" x14ac:dyDescent="0.2">
      <c r="B16" s="2"/>
      <c r="C16" s="5"/>
      <c r="D16" s="4"/>
      <c r="F16" s="3"/>
      <c r="G16" s="3"/>
      <c r="H16" s="3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2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5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 t="s">
        <v>9</v>
      </c>
      <c r="C20" s="5" t="s">
        <v>10</v>
      </c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6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2023-02-28T20:10:50Z</cp:lastPrinted>
  <dcterms:created xsi:type="dcterms:W3CDTF">2018-02-12T16:02:02Z</dcterms:created>
  <dcterms:modified xsi:type="dcterms:W3CDTF">2023-03-15T01:50:29Z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