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054F083E-64EA-446A-B24E-AEDE70B2A5BF}" xr6:coauthVersionLast="47" xr6:coauthVersionMax="47" xr10:uidLastSave="{00000000-0000-0000-0000-000000000000}"/>
  <bookViews>
    <workbookView xWindow="5955" yWindow="208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REGISTER'!$B$4:$G$48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38" i="1"/>
  <c r="H39" i="1"/>
  <c r="H40" i="1"/>
  <c r="H41" i="1"/>
  <c r="H42" i="1"/>
  <c r="H43" i="1"/>
  <c r="H44" i="1"/>
  <c r="H45" i="1"/>
  <c r="H46" i="1"/>
  <c r="H47" i="1"/>
  <c r="H48" i="1"/>
  <c r="H12" i="1"/>
  <c r="H13" i="1"/>
  <c r="H15" i="1"/>
  <c r="H17" i="1"/>
  <c r="H31" i="1"/>
  <c r="H10" i="1"/>
  <c r="H9" i="1"/>
  <c r="H16" i="1"/>
  <c r="H29" i="1"/>
  <c r="H30" i="1"/>
  <c r="H32" i="1"/>
  <c r="H33" i="1"/>
  <c r="H34" i="1"/>
  <c r="H35" i="1"/>
  <c r="H36" i="1"/>
  <c r="H37" i="1"/>
  <c r="H6" i="1"/>
  <c r="H7" i="1"/>
  <c r="H8" i="1"/>
  <c r="H11" i="1"/>
  <c r="H14" i="1"/>
  <c r="H5" i="1"/>
</calcChain>
</file>

<file path=xl/sharedStrings.xml><?xml version="1.0" encoding="utf-8"?>
<sst xmlns="http://schemas.openxmlformats.org/spreadsheetml/2006/main" count="26" uniqueCount="17">
  <si>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</si>
  <si>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</si>
  <si>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</si>
  <si>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</si>
  <si>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</si>
  <si>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</si>
  <si>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</si>
  <si>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</si>
  <si>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</si>
  <si>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ACH</t>
  </si>
  <si>
    <t>Landscaping</t>
  </si>
  <si>
    <t>HOA Hunters Lake Financial Report November 2025 Chase Bank</t>
  </si>
  <si>
    <t>Water</t>
  </si>
  <si>
    <t>Electric</t>
  </si>
  <si>
    <t>Dep</t>
  </si>
  <si>
    <t>Late fee for 12004 Tasha Ct dues</t>
  </si>
  <si>
    <t>Dues plus late fee in person for 12352 Bighorn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</si>
</sst>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8" totalsRowShown="0" headerRowCellStyle="Normal" dataCellStyle="Normal">
  <autoFilter ref="B4:H48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3"/>
  <sheetViews>
    <sheetView showGridLines="0" tabSelected="1" zoomScale="118" zoomScaleNormal="118" workbookViewId="0">
      <selection activeCell="G11" sqref="G11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11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45962</v>
      </c>
      <c r="D5" s="3" t="s">
        <v>7</v>
      </c>
      <c r="F5" s="2"/>
      <c r="G5" s="2">
        <v>26775.200000000001</v>
      </c>
      <c r="H5" s="2">
        <f>IF(COUNT(tblData[[#This Row],[DEBIT (-)]:[CREDIT (+)]])=0,"",-SUM(INDEX(tblData[DEBIT (-)],1):tblData[[#This Row],[DEBIT (-)]])+SUM(INDEX(tblData[CREDIT (+)],1):tblData[[#This Row],[CREDIT (+)]]))</f>
        <v>26775.200000000001</v>
      </c>
    </row>
    <row r="6" spans="2:8" ht="20.100000000000001" customHeight="1" x14ac:dyDescent="0.2">
      <c r="B6" s="1" t="s">
        <v>9</v>
      </c>
      <c r="C6" s="4">
        <v>45963</v>
      </c>
      <c r="D6" s="3" t="s">
        <v>10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26015.200000000001</v>
      </c>
    </row>
    <row r="7" spans="2:8" ht="20.100000000000001" customHeight="1" x14ac:dyDescent="0.2">
      <c r="B7" s="1" t="s">
        <v>9</v>
      </c>
      <c r="C7" s="4">
        <v>45966</v>
      </c>
      <c r="D7" s="3" t="s">
        <v>12</v>
      </c>
      <c r="F7" s="2">
        <v>10.6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26004.600000000002</v>
      </c>
    </row>
    <row r="8" spans="2:8" ht="20.100000000000001" customHeight="1" x14ac:dyDescent="0.2">
      <c r="B8" s="1" t="s">
        <v>9</v>
      </c>
      <c r="C8" s="4">
        <v>45968</v>
      </c>
      <c r="D8" s="3" t="s">
        <v>13</v>
      </c>
      <c r="F8" s="2">
        <v>69.38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25935.22</v>
      </c>
    </row>
    <row r="9" spans="2:8" ht="20.100000000000001" customHeight="1" x14ac:dyDescent="0.2">
      <c r="B9" s="1" t="s">
        <v>14</v>
      </c>
      <c r="C9" s="4">
        <v>45969</v>
      </c>
      <c r="D9" s="3" t="s">
        <v>15</v>
      </c>
      <c r="F9" s="2"/>
      <c r="G9" s="2">
        <v>7.65</v>
      </c>
      <c r="H9" s="2">
        <f>IF(COUNT(tblData[[#This Row],[DEBIT (-)]:[CREDIT (+)]])=0,"",-SUM(INDEX(tblData[DEBIT (-)],1):tblData[[#This Row],[DEBIT (-)]])+SUM(INDEX(tblData[CREDIT (+)],1):tblData[[#This Row],[CREDIT (+)]]))</f>
        <v>25942.870000000003</v>
      </c>
    </row>
    <row r="10" spans="2:8" ht="20.100000000000001" customHeight="1" x14ac:dyDescent="0.2">
      <c r="B10" s="1" t="s">
        <v>14</v>
      </c>
      <c r="C10" s="4">
        <v>45989</v>
      </c>
      <c r="D10" s="3" t="s">
        <v>16</v>
      </c>
      <c r="F10" s="2"/>
      <c r="G10" s="2">
        <v>296</v>
      </c>
      <c r="H10" s="2">
        <f>IF(COUNT(tblData[[#This Row],[DEBIT (-)]:[CREDIT (+)]])=0,"",-SUM(INDEX(tblData[DEBIT (-)],1):tblData[[#This Row],[DEBIT (-)]])+SUM(INDEX(tblData[CREDIT (+)],1):tblData[[#This Row],[CREDIT (+)]]))</f>
        <v>26238.870000000003</v>
      </c>
    </row>
    <row r="11" spans="2:8" ht="20.100000000000001" customHeight="1" x14ac:dyDescent="0.2">
      <c r="B11" s="1" t="s">
        <v>9</v>
      </c>
      <c r="C11" s="4">
        <v>45991</v>
      </c>
      <c r="D11" s="3" t="s">
        <v>10</v>
      </c>
      <c r="F11" s="2">
        <v>760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25478.870000000003</v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1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9.25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5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5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5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5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tr">
        <f>IF(COUNT(tblData[[#This Row],[DEBIT (-)]:[CREDIT (+)]])=0,"",-SUM(INDEX(tblData[DEBIT (-)],1):tblData[[#This Row],[DEBIT (-)]])+SUM(INDEX(tblData[CREDIT (+)],1):tblData[[#This Row],[CREDIT (+)]]))</f>
        <v/>
      </c>
    </row>
    <row r="48" spans="2:8" ht="20.100000000000001" customHeight="1" x14ac:dyDescent="0.2">
      <c r="B48" s="1"/>
      <c r="C48" s="4"/>
      <c r="D48" s="3"/>
      <c r="F48" s="2"/>
      <c r="G48" s="2"/>
      <c r="H48" s="2" t="str">
        <f>IF(COUNT(tblData[[#This Row],[DEBIT (-)]:[CREDIT (+)]])=0,"",-SUM(INDEX(tblData[DEBIT (-)],1):tblData[[#This Row],[DEBIT (-)]])+SUM(INDEX(tblData[CREDIT (+)],1):tblData[[#This Row],[CREDIT (+)]]))</f>
        <v/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  <row r="52" spans="2:8" ht="20.100000000000001" customHeight="1" x14ac:dyDescent="0.2">
      <c r="B52" s="1"/>
      <c r="C52" s="4"/>
      <c r="D52" s="3"/>
      <c r="F52" s="2"/>
      <c r="G52" s="2"/>
      <c r="H52" s="2" t="s">
        <v>8</v>
      </c>
    </row>
    <row r="53" spans="2:8" ht="20.100000000000001" customHeight="1" x14ac:dyDescent="0.2">
      <c r="B53" s="1"/>
      <c r="C53" s="4"/>
      <c r="D53" s="3"/>
      <c r="F53" s="2"/>
      <c r="G53" s="2"/>
      <c r="H53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2025-11-30T18:44:46Z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