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HOA Business\Financials\2023 Monthly Financial Reports\Monthly Excel Spreadsheet\"/>
    </mc:Choice>
  </mc:AlternateContent>
  <xr:revisionPtr revIDLastSave="0" documentId="13_ncr:1_{873EA387-BD73-40AB-9CE2-CF00A42FC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REGISTER'!$B$4:$G$23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3" i="1"/>
  <c r="H11" i="1"/>
  <c r="H19" i="1"/>
  <c r="H15" i="1"/>
  <c r="H12" i="1"/>
  <c r="H7" i="1"/>
  <c r="H18" i="1"/>
  <c r="H14" i="1"/>
  <c r="H16" i="1"/>
  <c r="H9" i="1"/>
  <c r="H10" i="1"/>
  <c r="H17" i="1"/>
  <c r="H5" i="1" l="1"/>
  <c r="H21" i="1"/>
  <c r="H20" i="1"/>
  <c r="H22" i="1" l="1"/>
  <c r="H23" i="1"/>
</calcChain>
</file>

<file path=xl/sharedStrings.xml><?xml version="1.0" encoding="utf-8"?>
<sst xmlns="http://schemas.openxmlformats.org/spreadsheetml/2006/main" count="27" uniqueCount="24">
  <si>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</si>
  <si>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</si>
  <si>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</si>
  <si>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</si>
  <si>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</si>
  <si>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</si>
  <si>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</si>
  <si>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</si>
  <si>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</si>
  <si>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</si>
  <si>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</si>
  <si>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WREC (Front Island)</t>
  </si>
  <si>
    <t>HOA Hunters Lake Financial Report  November 2023 Chase Bank</t>
  </si>
  <si>
    <t>Howard Garcia (deposit- remove debris, clean, paint entire front entrance)</t>
  </si>
  <si>
    <t>Dep</t>
  </si>
  <si>
    <t>Check from Geenberg for recovery of dues owed by owner of 12009 Tasha Ct</t>
  </si>
  <si>
    <t>1st Choice Landscaping (September) ,QuickBooks # as9ujh4d</t>
  </si>
  <si>
    <t>Greenberg- 45 Day notice of intent to lien Transue and Dix (207.81 each)</t>
  </si>
  <si>
    <t>Sunbiz amended officers</t>
  </si>
  <si>
    <t xml:space="preserve">EFT </t>
  </si>
  <si>
    <t>Dock Key Deposit (12412 Wastach Ct)</t>
  </si>
  <si>
    <t>Paint Dock gate - Brent Sabo - Pro Inc</t>
  </si>
  <si>
    <t>Pasco County Utilities (water)</t>
  </si>
  <si>
    <t xml:space="preserve">1st Choice Landscaping (October) ,QuickBooks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</si>
</sst>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3" totalsRowShown="0" headerRowCellStyle="Normal" dataCellStyle="Normal">
  <autoFilter ref="B4:H23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3"/>
  <sheetViews>
    <sheetView showGridLines="0" tabSelected="1" zoomScale="118" zoomScaleNormal="118" workbookViewId="0">
      <selection activeCell="D21" sqref="D21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12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45200</v>
      </c>
      <c r="D5" s="4" t="s">
        <v>7</v>
      </c>
      <c r="F5" s="3"/>
      <c r="G5" s="3">
        <v>22665.119999999999</v>
      </c>
      <c r="H5" s="3">
        <f>IF(COUNT(tblData[[#This Row],[DEBIT (-)]:[CREDIT (+)]])=0,"",-SUM(INDEX(tblData[DEBIT (-)],1):tblData[[#This Row],[DEBIT (-)]])+SUM(INDEX(tblData[CREDIT (+)],1):tblData[[#This Row],[CREDIT (+)]]))</f>
        <v>22665.119999999999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14</v>
      </c>
      <c r="C7" s="5">
        <v>45232</v>
      </c>
      <c r="D7" s="4" t="s">
        <v>15</v>
      </c>
      <c r="F7" s="3"/>
      <c r="G7" s="3">
        <v>20</v>
      </c>
      <c r="H7" s="3">
        <f>IF(COUNT(tblData[[#This Row],[DEBIT (-)]:[CREDIT (+)]])=0,"",-SUM(INDEX(tblData[DEBIT (-)],1):tblData[[#This Row],[DEBIT (-)]])+SUM(INDEX(tblData[CREDIT (+)],1):tblData[[#This Row],[CREDIT (+)]]))</f>
        <v>22685.119999999999</v>
      </c>
    </row>
    <row r="8" spans="2:8" ht="20.100000000000001" customHeight="1" x14ac:dyDescent="0.2">
      <c r="B8" s="8" t="s">
        <v>8</v>
      </c>
      <c r="C8" s="9">
        <v>45231</v>
      </c>
      <c r="D8" s="10" t="s">
        <v>22</v>
      </c>
      <c r="E8" s="7"/>
      <c r="F8" s="11">
        <v>83.9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22601.219999999998</v>
      </c>
    </row>
    <row r="9" spans="2:8" ht="20.100000000000001" customHeight="1" x14ac:dyDescent="0.2">
      <c r="B9" s="2" t="s">
        <v>8</v>
      </c>
      <c r="C9" s="5">
        <v>45232</v>
      </c>
      <c r="D9" s="4" t="s">
        <v>16</v>
      </c>
      <c r="F9" s="3">
        <v>760</v>
      </c>
      <c r="G9" s="3"/>
      <c r="H9" s="3">
        <f>IF(COUNT(tblData[[#This Row],[DEBIT (-)]:[CREDIT (+)]])=0,"",-SUM(INDEX(tblData[DEBIT (-)],1):tblData[[#This Row],[DEBIT (-)]])+SUM(INDEX(tblData[CREDIT (+)],1):tblData[[#This Row],[CREDIT (+)]]))</f>
        <v>21841.219999999998</v>
      </c>
    </row>
    <row r="10" spans="2:8" ht="20.100000000000001" customHeight="1" x14ac:dyDescent="0.2">
      <c r="B10" s="2">
        <v>156</v>
      </c>
      <c r="C10" s="5">
        <v>45238</v>
      </c>
      <c r="D10" s="4" t="s">
        <v>17</v>
      </c>
      <c r="F10" s="3">
        <v>415.62</v>
      </c>
      <c r="G10" s="3"/>
      <c r="H10" s="3">
        <f>IF(COUNT(tblData[[#This Row],[DEBIT (-)]:[CREDIT (+)]])=0,"",-SUM(INDEX(tblData[DEBIT (-)],1):tblData[[#This Row],[DEBIT (-)]])+SUM(INDEX(tblData[CREDIT (+)],1):tblData[[#This Row],[CREDIT (+)]]))</f>
        <v>21425.599999999999</v>
      </c>
    </row>
    <row r="11" spans="2:8" ht="20.100000000000001" customHeight="1" x14ac:dyDescent="0.2">
      <c r="B11" s="2" t="s">
        <v>8</v>
      </c>
      <c r="C11" s="5">
        <v>45240</v>
      </c>
      <c r="D11" s="4" t="s">
        <v>11</v>
      </c>
      <c r="F11" s="3">
        <v>49.35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21376.25</v>
      </c>
    </row>
    <row r="12" spans="2:8" ht="20.100000000000001" customHeight="1" x14ac:dyDescent="0.2">
      <c r="B12" s="2">
        <v>155</v>
      </c>
      <c r="C12" s="5">
        <v>45226</v>
      </c>
      <c r="D12" s="4" t="s">
        <v>21</v>
      </c>
      <c r="F12" s="3">
        <v>100</v>
      </c>
      <c r="G12" s="3"/>
      <c r="H12" s="3">
        <f>IF(COUNT(tblData[[#This Row],[DEBIT (-)]:[CREDIT (+)]])=0,"",-SUM(INDEX(tblData[DEBIT (-)],1):tblData[[#This Row],[DEBIT (-)]])+SUM(INDEX(tblData[CREDIT (+)],1):tblData[[#This Row],[CREDIT (+)]]))</f>
        <v>21276.25</v>
      </c>
    </row>
    <row r="13" spans="2:8" ht="20.100000000000001" customHeight="1" x14ac:dyDescent="0.2">
      <c r="B13" s="2">
        <v>157</v>
      </c>
      <c r="C13" s="5">
        <v>45243</v>
      </c>
      <c r="D13" s="4" t="s">
        <v>18</v>
      </c>
      <c r="F13" s="3">
        <v>61.25</v>
      </c>
      <c r="G13" s="3"/>
      <c r="H13" s="3">
        <f>IF(COUNT(tblData[[#This Row],[DEBIT (-)]:[CREDIT (+)]])=0,"",-SUM(INDEX(tblData[DEBIT (-)],1):tblData[[#This Row],[DEBIT (-)]])+SUM(INDEX(tblData[CREDIT (+)],1):tblData[[#This Row],[CREDIT (+)]]))</f>
        <v>21215</v>
      </c>
    </row>
    <row r="14" spans="2:8" ht="20.100000000000001" customHeight="1" x14ac:dyDescent="0.2">
      <c r="B14" s="2">
        <v>158</v>
      </c>
      <c r="C14" s="5">
        <v>45246</v>
      </c>
      <c r="D14" s="4" t="s">
        <v>13</v>
      </c>
      <c r="F14" s="3">
        <v>5250</v>
      </c>
      <c r="G14" s="3"/>
      <c r="H14" s="3">
        <f>IF(COUNT(tblData[[#This Row],[DEBIT (-)]:[CREDIT (+)]])=0,"",-SUM(INDEX(tblData[DEBIT (-)],1):tblData[[#This Row],[DEBIT (-)]])+SUM(INDEX(tblData[CREDIT (+)],1):tblData[[#This Row],[CREDIT (+)]]))</f>
        <v>15965</v>
      </c>
    </row>
    <row r="15" spans="2:8" ht="20.100000000000001" customHeight="1" x14ac:dyDescent="0.2">
      <c r="B15" s="2" t="s">
        <v>19</v>
      </c>
      <c r="C15" s="5">
        <v>45259</v>
      </c>
      <c r="D15" s="4" t="s">
        <v>23</v>
      </c>
      <c r="F15" s="3">
        <v>760</v>
      </c>
      <c r="G15" s="3"/>
      <c r="H15" s="3">
        <f>IF(COUNT(tblData[[#This Row],[DEBIT (-)]:[CREDIT (+)]])=0,"",-SUM(INDEX(tblData[DEBIT (-)],1):tblData[[#This Row],[DEBIT (-)]])+SUM(INDEX(tblData[CREDIT (+)],1):tblData[[#This Row],[CREDIT (+)]]))</f>
        <v>15205</v>
      </c>
    </row>
    <row r="16" spans="2:8" ht="20.100000000000001" customHeight="1" x14ac:dyDescent="0.2">
      <c r="B16" s="2" t="s">
        <v>14</v>
      </c>
      <c r="C16" s="5">
        <v>45259</v>
      </c>
      <c r="D16" s="4" t="s">
        <v>20</v>
      </c>
      <c r="F16" s="3"/>
      <c r="G16" s="3">
        <v>25</v>
      </c>
      <c r="H16" s="3">
        <f>IF(COUNT(tblData[[#This Row],[DEBIT (-)]:[CREDIT (+)]])=0,"",-SUM(INDEX(tblData[DEBIT (-)],1):tblData[[#This Row],[DEBIT (-)]])+SUM(INDEX(tblData[CREDIT (+)],1):tblData[[#This Row],[CREDIT (+)]]))</f>
        <v>15230</v>
      </c>
    </row>
    <row r="17" spans="2:8" ht="20.100000000000001" customHeight="1" x14ac:dyDescent="0.2">
      <c r="B17" s="2"/>
      <c r="C17" s="5"/>
      <c r="D17" s="4"/>
      <c r="F17" s="3"/>
      <c r="G17" s="3"/>
      <c r="H17" s="3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2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2" t="s">
        <v>9</v>
      </c>
      <c r="C22" s="5" t="s">
        <v>10</v>
      </c>
      <c r="D22" s="4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/>
      <c r="C23" s="5"/>
      <c r="D23" s="6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8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Amanda Givens</cp:lastModifiedBy>
  <cp:lastPrinted>2023-11-17T20:10:08Z</cp:lastPrinted>
  <dcterms:created xsi:type="dcterms:W3CDTF">2018-02-12T16:02:02Z</dcterms:created>
  <dcterms:modified xsi:type="dcterms:W3CDTF">2023-12-04T20:37:42Z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