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91C5FE37-A929-4943-934D-F9C8947C1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</calcChain>
</file>

<file path=xl/sharedStrings.xml><?xml version="1.0" encoding="utf-8"?>
<sst xmlns="http://schemas.openxmlformats.org/spreadsheetml/2006/main" count="23" uniqueCount="20">
  <si>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</si>
  <si>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</si>
  <si>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</si>
  <si>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</si>
  <si>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</si>
  <si>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</si>
  <si>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</si>
  <si>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</si>
  <si>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March 2024 Chase Bank</t>
  </si>
  <si>
    <t>Zelle</t>
  </si>
  <si>
    <t xml:space="preserve">Mark (Front Entry Lights) </t>
  </si>
  <si>
    <t>Legal Fees - (Dix/Transue)</t>
  </si>
  <si>
    <t>173 (out of order =mistake)</t>
  </si>
  <si>
    <t>Refund to Mark for front entry lights</t>
  </si>
  <si>
    <t>Dep</t>
  </si>
  <si>
    <t>ACH</t>
  </si>
  <si>
    <t>Water</t>
  </si>
  <si>
    <t>Electric</t>
  </si>
  <si>
    <t>Dues from corporates 12128 Tasha Ct</t>
  </si>
  <si>
    <t>Dues from corporates 12453 Snowman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</si>
</sst>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7" totalsRowShown="0" headerRowCellStyle="Normal" dataCellStyle="Normal">
  <autoFilter ref="B4:H2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7"/>
  <sheetViews>
    <sheetView showGridLines="0" tabSelected="1" zoomScale="118" zoomScaleNormal="118" workbookViewId="0">
      <selection activeCell="D16" sqref="D16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8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45352</v>
      </c>
      <c r="D5" s="3" t="s">
        <v>7</v>
      </c>
      <c r="F5" s="2"/>
      <c r="G5" s="2">
        <v>10570.47</v>
      </c>
      <c r="H5" s="2">
        <f>IF(COUNT(tblData[[#This Row],[DEBIT (-)]:[CREDIT (+)]])=0,"",-SUM(INDEX(tblData[DEBIT (-)],1):tblData[[#This Row],[DEBIT (-)]])+SUM(INDEX(tblData[CREDIT (+)],1):tblData[[#This Row],[CREDIT (+)]]))</f>
        <v>10570.47</v>
      </c>
    </row>
    <row r="6" spans="2:8" ht="20.100000000000001" customHeight="1" x14ac:dyDescent="0.2">
      <c r="B6" s="1" t="s">
        <v>9</v>
      </c>
      <c r="C6" s="4">
        <v>45353</v>
      </c>
      <c r="D6" s="3" t="s">
        <v>10</v>
      </c>
      <c r="F6" s="2">
        <v>167.56</v>
      </c>
      <c r="G6" s="2"/>
      <c r="H6" s="2">
        <f>H5-tblData[[#This Row],[DEBIT (-)]]</f>
        <v>10402.91</v>
      </c>
    </row>
    <row r="7" spans="2:8" ht="20.100000000000001" customHeight="1" x14ac:dyDescent="0.2">
      <c r="B7" s="1" t="s">
        <v>12</v>
      </c>
      <c r="C7" s="4">
        <v>45359</v>
      </c>
      <c r="D7" s="3" t="s">
        <v>11</v>
      </c>
      <c r="F7" s="2">
        <v>400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10002.91</v>
      </c>
    </row>
    <row r="8" spans="2:8" ht="20.100000000000001" customHeight="1" x14ac:dyDescent="0.2">
      <c r="B8" s="1" t="s">
        <v>9</v>
      </c>
      <c r="C8" s="4">
        <v>45374</v>
      </c>
      <c r="D8" s="3" t="s">
        <v>13</v>
      </c>
      <c r="F8" s="2"/>
      <c r="G8" s="2">
        <v>163.15</v>
      </c>
      <c r="H8" s="2">
        <f>IF(COUNT(tblData[[#This Row],[DEBIT (-)]:[CREDIT (+)]])=0,"",-SUM(INDEX(tblData[DEBIT (-)],1):tblData[[#This Row],[DEBIT (-)]])+SUM(INDEX(tblData[CREDIT (+)],1):tblData[[#This Row],[CREDIT (+)]]))</f>
        <v>10166.06</v>
      </c>
    </row>
    <row r="9" spans="2:8" ht="20.100000000000001" customHeight="1" x14ac:dyDescent="0.2">
      <c r="B9" s="1" t="s">
        <v>14</v>
      </c>
      <c r="C9" s="4">
        <v>45376</v>
      </c>
      <c r="D9" s="3" t="s">
        <v>18</v>
      </c>
      <c r="F9" s="2"/>
      <c r="G9" s="2">
        <v>250</v>
      </c>
      <c r="H9" s="2">
        <f>IF(COUNT(tblData[[#This Row],[DEBIT (-)]:[CREDIT (+)]])=0,"",-SUM(INDEX(tblData[DEBIT (-)],1):tblData[[#This Row],[DEBIT (-)]])+SUM(INDEX(tblData[CREDIT (+)],1):tblData[[#This Row],[CREDIT (+)]]))</f>
        <v>10416.06</v>
      </c>
    </row>
    <row r="10" spans="2:8" ht="20.100000000000001" customHeight="1" x14ac:dyDescent="0.2">
      <c r="B10" s="1" t="s">
        <v>14</v>
      </c>
      <c r="C10" s="4">
        <v>45376</v>
      </c>
      <c r="D10" s="3" t="s">
        <v>19</v>
      </c>
      <c r="F10" s="2"/>
      <c r="G10" s="2">
        <v>250</v>
      </c>
      <c r="H10" s="2">
        <f>IF(COUNT(tblData[[#This Row],[DEBIT (-)]:[CREDIT (+)]])=0,"",-SUM(INDEX(tblData[DEBIT (-)],1):tblData[[#This Row],[DEBIT (-)]])+SUM(INDEX(tblData[CREDIT (+)],1):tblData[[#This Row],[CREDIT (+)]]))</f>
        <v>10666.06</v>
      </c>
    </row>
    <row r="11" spans="2:8" ht="20.100000000000001" customHeight="1" x14ac:dyDescent="0.2">
      <c r="B11" s="1" t="s">
        <v>15</v>
      </c>
      <c r="C11" s="4">
        <v>45355</v>
      </c>
      <c r="D11" s="3" t="s">
        <v>16</v>
      </c>
      <c r="F11" s="2">
        <v>10.44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10655.619999999999</v>
      </c>
    </row>
    <row r="12" spans="2:8" ht="20.100000000000001" customHeight="1" x14ac:dyDescent="0.2">
      <c r="B12" s="1" t="s">
        <v>15</v>
      </c>
      <c r="C12" s="4">
        <v>45357</v>
      </c>
      <c r="D12" s="3" t="s">
        <v>17</v>
      </c>
      <c r="F12" s="2">
        <v>47.46</v>
      </c>
      <c r="G12" s="2"/>
      <c r="H12" s="2">
        <f>IF(COUNT(tblData[[#This Row],[DEBIT (-)]:[CREDIT (+)]])=0,"",-SUM(INDEX(tblData[DEBIT (-)],1):tblData[[#This Row],[DEBIT (-)]])+SUM(INDEX(tblData[CREDIT (+)],1):tblData[[#This Row],[CREDIT (+)]]))</f>
        <v>10608.16</v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5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1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1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1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1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1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9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8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Amanda Givens</cp:lastModifiedBy>
  <cp:lastPrinted>2023-11-17T20:10:08Z</cp:lastPrinted>
  <dcterms:created xsi:type="dcterms:W3CDTF">2018-02-12T16:02:02Z</dcterms:created>
  <dcterms:modified xsi:type="dcterms:W3CDTF">2024-04-01T12:52:36Z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