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151A96BA-B55D-481E-BCC9-DC9EF427A44F}" xr6:coauthVersionLast="47" xr6:coauthVersionMax="47" xr10:uidLastSave="{00000000-0000-0000-0000-000000000000}"/>
  <bookViews>
    <workbookView xWindow="3630" yWindow="2280" windowWidth="21600" windowHeight="11295" xr2:uid="{00000000-000D-0000-FFFF-FFFF00000000}"/>
  </bookViews>
  <sheets>
    <sheet name="CHECK REGISTER" sheetId="1" r:id="rId1"/>
  </sheets>
  <definedNames>
    <definedName name="_xlnm._FilterDatabase" localSheetId="0" hidden="1">'CHECK REGISTER'!$B$4:$G$37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6" i="1"/>
  <c r="H37" i="1"/>
  <c r="H18" i="1"/>
  <c r="H19" i="1"/>
  <c r="H20" i="1"/>
  <c r="H28" i="1"/>
  <c r="H31" i="1"/>
  <c r="H21" i="1"/>
  <c r="H24" i="1"/>
  <c r="H26" i="1"/>
  <c r="H22" i="1"/>
  <c r="H25" i="1"/>
  <c r="H27" i="1"/>
  <c r="H29" i="1"/>
  <c r="H30" i="1"/>
  <c r="H32" i="1"/>
  <c r="H23" i="1"/>
  <c r="H33" i="1"/>
  <c r="H34" i="1"/>
  <c r="H16" i="1"/>
  <c r="H15" i="1"/>
  <c r="H17" i="1"/>
  <c r="H12" i="1"/>
  <c r="H10" i="1"/>
  <c r="H6" i="1"/>
  <c r="H9" i="1"/>
  <c r="H13" i="1"/>
  <c r="H14" i="1"/>
  <c r="H5" i="1"/>
  <c r="H7" i="1"/>
  <c r="H11" i="1"/>
  <c r="H8" i="1"/>
</calcChain>
</file>

<file path=xl/sharedStrings.xml><?xml version="1.0" encoding="utf-8"?>
<sst xmlns="http://schemas.openxmlformats.org/spreadsheetml/2006/main" count="22" uniqueCount="19">
  <si>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</si>
  <si>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</si>
  <si>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</si>
  <si>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</si>
  <si>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</si>
  <si>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</si>
  <si>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</si>
  <si>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</si>
  <si>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HOA Hunters Lake Financial Report February 2025 Chase Bank</t>
  </si>
  <si>
    <t>ACH</t>
  </si>
  <si>
    <t>Annual Filing with State</t>
  </si>
  <si>
    <t>Filing taxes</t>
  </si>
  <si>
    <t>Debit</t>
  </si>
  <si>
    <t>Electric</t>
  </si>
  <si>
    <t>Water</t>
  </si>
  <si>
    <t>Dep</t>
  </si>
  <si>
    <t>2025 Dues 12453 Snowman</t>
  </si>
  <si>
    <t>2025 Dues 12128 Tasha</t>
  </si>
  <si>
    <t>Certified mail for state taxes to be mailed (UPS Store)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</si>
</sst>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37" totalsRowShown="0" headerRowCellStyle="Normal" dataCellStyle="Normal">
  <autoFilter ref="B4:H37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37"/>
  <sheetViews>
    <sheetView showGridLines="0" tabSelected="1" topLeftCell="B1" zoomScale="118" zoomScaleNormal="118" workbookViewId="0">
      <selection activeCell="D8" sqref="D8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8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45689</v>
      </c>
      <c r="D5" s="3" t="s">
        <v>7</v>
      </c>
      <c r="F5" s="2"/>
      <c r="G5" s="2">
        <v>19728.41</v>
      </c>
      <c r="H5" s="2">
        <f>IF(COUNT(tblData[[#This Row],[DEBIT (-)]:[CREDIT (+)]])=0,"",-SUM(INDEX(tblData[DEBIT (-)],1):tblData[[#This Row],[DEBIT (-)]])+SUM(INDEX(tblData[CREDIT (+)],1):tblData[[#This Row],[CREDIT (+)]]))</f>
        <v>19728.41</v>
      </c>
    </row>
    <row r="6" spans="2:8" ht="20.100000000000001" customHeight="1" x14ac:dyDescent="0.2">
      <c r="B6" s="1" t="s">
        <v>9</v>
      </c>
      <c r="C6" s="4">
        <v>45689</v>
      </c>
      <c r="D6" s="3" t="s">
        <v>10</v>
      </c>
      <c r="F6" s="2">
        <v>61.25</v>
      </c>
      <c r="G6" s="2"/>
      <c r="H6" s="2">
        <f>IF(COUNT(tblData[[#This Row],[DEBIT (-)]:[CREDIT (+)]])=0,"",-SUM(INDEX(tblData[DEBIT (-)],1):tblData[[#This Row],[DEBIT (-)]])+SUM(INDEX(tblData[CREDIT (+)],1):tblData[[#This Row],[CREDIT (+)]]))</f>
        <v>19667.16</v>
      </c>
    </row>
    <row r="7" spans="2:8" ht="20.100000000000001" customHeight="1" x14ac:dyDescent="0.2">
      <c r="B7" s="1">
        <v>292</v>
      </c>
      <c r="C7" s="4">
        <v>45700</v>
      </c>
      <c r="D7" s="3" t="s">
        <v>11</v>
      </c>
      <c r="F7" s="2">
        <v>350</v>
      </c>
      <c r="G7" s="2"/>
      <c r="H7" s="2">
        <f>IF(COUNT(tblData[[#This Row],[DEBIT (-)]:[CREDIT (+)]])=0,"",-SUM(INDEX(tblData[DEBIT (-)],1):tblData[[#This Row],[DEBIT (-)]])+SUM(INDEX(tblData[CREDIT (+)],1):tblData[[#This Row],[CREDIT (+)]]))</f>
        <v>19317.16</v>
      </c>
    </row>
    <row r="8" spans="2:8" ht="20.100000000000001" customHeight="1" x14ac:dyDescent="0.2">
      <c r="B8" s="5" t="s">
        <v>12</v>
      </c>
      <c r="C8" s="4">
        <v>45702</v>
      </c>
      <c r="D8" s="3" t="s">
        <v>18</v>
      </c>
      <c r="F8" s="2">
        <v>21.16</v>
      </c>
      <c r="G8" s="2"/>
      <c r="H8" s="2">
        <f>IF(COUNT(tblData[[#This Row],[DEBIT (-)]:[CREDIT (+)]])=0,"",-SUM(INDEX(tblData[DEBIT (-)],1):tblData[[#This Row],[DEBIT (-)]])+SUM(INDEX(tblData[CREDIT (+)],1):tblData[[#This Row],[CREDIT (+)]]))</f>
        <v>19296</v>
      </c>
    </row>
    <row r="9" spans="2:8" ht="20.100000000000001" customHeight="1" x14ac:dyDescent="0.2">
      <c r="B9" s="1" t="s">
        <v>9</v>
      </c>
      <c r="C9" s="4">
        <v>45695</v>
      </c>
      <c r="D9" s="3" t="s">
        <v>13</v>
      </c>
      <c r="F9" s="2">
        <v>54.84</v>
      </c>
      <c r="G9" s="2"/>
      <c r="H9" s="2">
        <f>IF(COUNT(tblData[[#This Row],[DEBIT (-)]:[CREDIT (+)]])=0,"",-SUM(INDEX(tblData[DEBIT (-)],1):tblData[[#This Row],[DEBIT (-)]])+SUM(INDEX(tblData[CREDIT (+)],1):tblData[[#This Row],[CREDIT (+)]]))</f>
        <v>19241.16</v>
      </c>
    </row>
    <row r="10" spans="2:8" ht="20.100000000000001" customHeight="1" x14ac:dyDescent="0.2">
      <c r="B10" s="5" t="s">
        <v>9</v>
      </c>
      <c r="C10" s="4">
        <v>45691</v>
      </c>
      <c r="D10" s="3" t="s">
        <v>14</v>
      </c>
      <c r="F10" s="2">
        <v>10.6</v>
      </c>
      <c r="G10" s="2"/>
      <c r="H10" s="2">
        <f>IF(COUNT(tblData[[#This Row],[DEBIT (-)]:[CREDIT (+)]])=0,"",-SUM(INDEX(tblData[DEBIT (-)],1):tblData[[#This Row],[DEBIT (-)]])+SUM(INDEX(tblData[CREDIT (+)],1):tblData[[#This Row],[CREDIT (+)]]))</f>
        <v>19230.560000000001</v>
      </c>
    </row>
    <row r="11" spans="2:8" ht="20.100000000000001" customHeight="1" x14ac:dyDescent="0.2">
      <c r="B11" s="1" t="s">
        <v>15</v>
      </c>
      <c r="C11" s="4">
        <v>45715</v>
      </c>
      <c r="D11" s="3" t="s">
        <v>16</v>
      </c>
      <c r="F11" s="2"/>
      <c r="G11" s="2">
        <v>255</v>
      </c>
      <c r="H11" s="2">
        <f>IF(COUNT(tblData[[#This Row],[DEBIT (-)]:[CREDIT (+)]])=0,"",-SUM(INDEX(tblData[DEBIT (-)],1):tblData[[#This Row],[DEBIT (-)]])+SUM(INDEX(tblData[CREDIT (+)],1):tblData[[#This Row],[CREDIT (+)]]))</f>
        <v>19485.560000000001</v>
      </c>
    </row>
    <row r="12" spans="2:8" ht="20.100000000000001" customHeight="1" x14ac:dyDescent="0.2">
      <c r="B12" s="1" t="s">
        <v>15</v>
      </c>
      <c r="C12" s="4">
        <v>45715</v>
      </c>
      <c r="D12" s="3" t="s">
        <v>17</v>
      </c>
      <c r="F12" s="2"/>
      <c r="G12" s="2">
        <v>255</v>
      </c>
      <c r="H12" s="2">
        <f>IF(COUNT(tblData[[#This Row],[DEBIT (-)]:[CREDIT (+)]])=0,"",-SUM(INDEX(tblData[DEBIT (-)],1):tblData[[#This Row],[DEBIT (-)]])+SUM(INDEX(tblData[CREDIT (+)],1):tblData[[#This Row],[CREDIT (+)]]))</f>
        <v>19740.560000000001</v>
      </c>
    </row>
    <row r="13" spans="2:8" ht="20.100000000000001" customHeight="1" x14ac:dyDescent="0.2">
      <c r="B13" s="1"/>
      <c r="C13" s="4"/>
      <c r="D13" s="3"/>
      <c r="F13" s="2"/>
      <c r="G13" s="2"/>
      <c r="H13" s="2" t="str">
        <f>IF(COUNT(tblData[[#This Row],[DEBIT (-)]:[CREDIT (+)]])=0,"",-SUM(INDEX(tblData[DEBIT (-)],1):tblData[[#This Row],[DEBIT (-)]])+SUM(INDEX(tblData[CREDIT (+)],1):tblData[[#This Row],[CREDIT (+)]]))</f>
        <v/>
      </c>
    </row>
    <row r="14" spans="2:8" ht="20.100000000000001" customHeight="1" x14ac:dyDescent="0.2">
      <c r="B14" s="1"/>
      <c r="C14" s="4"/>
      <c r="D14" s="3"/>
      <c r="F14" s="2"/>
      <c r="G14" s="2"/>
      <c r="H14" s="2" t="str">
        <f>IF(COUNT(tblData[[#This Row],[DEBIT (-)]:[CREDIT (+)]])=0,"",-SUM(INDEX(tblData[DEBIT (-)],1):tblData[[#This Row],[DEBIT (-)]])+SUM(INDEX(tblData[CREDIT (+)],1):tblData[[#This Row],[CREDIT (+)]]))</f>
        <v/>
      </c>
    </row>
    <row r="15" spans="2:8" ht="20.100000000000001" customHeight="1" x14ac:dyDescent="0.2">
      <c r="B15" s="1"/>
      <c r="C15" s="4"/>
      <c r="D15" s="3"/>
      <c r="F15" s="2"/>
      <c r="G15" s="2"/>
      <c r="H15" s="2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1"/>
      <c r="C16" s="4"/>
      <c r="D16" s="3"/>
      <c r="F16" s="2"/>
      <c r="G16" s="2"/>
      <c r="H16" s="2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1"/>
      <c r="C17" s="4"/>
      <c r="D17" s="3"/>
      <c r="F17" s="2"/>
      <c r="G17" s="2"/>
      <c r="H17" s="2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1"/>
      <c r="C18" s="4"/>
      <c r="D18" s="3"/>
      <c r="F18" s="2"/>
      <c r="G18" s="2"/>
      <c r="H18" s="2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1"/>
      <c r="C19" s="4"/>
      <c r="D19" s="3"/>
      <c r="F19" s="2"/>
      <c r="G19" s="2"/>
      <c r="H19" s="2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1"/>
      <c r="C20" s="4"/>
      <c r="D20" s="3"/>
      <c r="F20" s="2"/>
      <c r="G20" s="2"/>
      <c r="H20" s="2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1"/>
      <c r="C21" s="4"/>
      <c r="D21" s="3"/>
      <c r="F21" s="2"/>
      <c r="G21" s="2"/>
      <c r="H21" s="2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5"/>
      <c r="C22" s="4"/>
      <c r="D22" s="3"/>
      <c r="F22" s="2"/>
      <c r="G22" s="2"/>
      <c r="H22" s="2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5"/>
      <c r="C23" s="4"/>
      <c r="D23" s="3"/>
      <c r="F23" s="2"/>
      <c r="G23" s="2"/>
      <c r="H23" s="2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5"/>
      <c r="C24" s="4"/>
      <c r="D24" s="3"/>
      <c r="F24" s="2"/>
      <c r="G24" s="2"/>
      <c r="H24" s="2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5"/>
      <c r="C25" s="4"/>
      <c r="D25" s="3"/>
      <c r="F25" s="2"/>
      <c r="G25" s="2"/>
      <c r="H25" s="2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5"/>
      <c r="C26" s="4"/>
      <c r="D26" s="3"/>
      <c r="F26" s="2"/>
      <c r="G26" s="2"/>
      <c r="H26" s="2" t="str">
        <f>IF(COUNT(tblData[[#This Row],[DEBIT (-)]:[CREDIT (+)]])=0,"",-SUM(INDEX(tblData[DEBIT (-)],1):tblData[[#This Row],[DEBIT (-)]])+SUM(INDEX(tblData[CREDIT (+)],1):tblData[[#This Row],[CREDIT (+)]]))</f>
        <v/>
      </c>
    </row>
    <row r="27" spans="2:8" ht="20.100000000000001" customHeight="1" x14ac:dyDescent="0.2">
      <c r="B27" s="1"/>
      <c r="C27" s="4"/>
      <c r="D27" s="3"/>
      <c r="F27" s="2"/>
      <c r="G27" s="2"/>
      <c r="H27" s="2" t="str">
        <f>IF(COUNT(tblData[[#This Row],[DEBIT (-)]:[CREDIT (+)]])=0,"",-SUM(INDEX(tblData[DEBIT (-)],1):tblData[[#This Row],[DEBIT (-)]])+SUM(INDEX(tblData[CREDIT (+)],1):tblData[[#This Row],[CREDIT (+)]]))</f>
        <v/>
      </c>
    </row>
    <row r="28" spans="2:8" ht="20.100000000000001" customHeight="1" x14ac:dyDescent="0.2">
      <c r="B28" s="1"/>
      <c r="C28" s="4"/>
      <c r="D28" s="3"/>
      <c r="F28" s="2"/>
      <c r="G28" s="2"/>
      <c r="H28" s="2" t="str">
        <f>IF(COUNT(tblData[[#This Row],[DEBIT (-)]:[CREDIT (+)]])=0,"",-SUM(INDEX(tblData[DEBIT (-)],1):tblData[[#This Row],[DEBIT (-)]])+SUM(INDEX(tblData[CREDIT (+)],1):tblData[[#This Row],[CREDIT (+)]]))</f>
        <v/>
      </c>
    </row>
    <row r="29" spans="2:8" ht="20.100000000000001" customHeight="1" x14ac:dyDescent="0.2">
      <c r="B29" s="1"/>
      <c r="C29" s="4"/>
      <c r="D29" s="3"/>
      <c r="F29" s="2"/>
      <c r="G29" s="2"/>
      <c r="H29" s="2" t="str">
        <f>IF(COUNT(tblData[[#This Row],[DEBIT (-)]:[CREDIT (+)]])=0,"",-SUM(INDEX(tblData[DEBIT (-)],1):tblData[[#This Row],[DEBIT (-)]])+SUM(INDEX(tblData[CREDIT (+)],1):tblData[[#This Row],[CREDIT (+)]]))</f>
        <v/>
      </c>
    </row>
    <row r="30" spans="2:8" ht="20.100000000000001" customHeight="1" x14ac:dyDescent="0.2">
      <c r="B30" s="1"/>
      <c r="C30" s="4"/>
      <c r="D30" s="3"/>
      <c r="F30" s="2"/>
      <c r="G30" s="2"/>
      <c r="H30" s="2" t="str">
        <f>IF(COUNT(tblData[[#This Row],[DEBIT (-)]:[CREDIT (+)]])=0,"",-SUM(INDEX(tblData[DEBIT (-)],1):tblData[[#This Row],[DEBIT (-)]])+SUM(INDEX(tblData[CREDIT (+)],1):tblData[[#This Row],[CREDIT (+)]]))</f>
        <v/>
      </c>
    </row>
    <row r="31" spans="2:8" ht="20.100000000000001" customHeight="1" x14ac:dyDescent="0.2">
      <c r="B31" s="1"/>
      <c r="C31" s="4"/>
      <c r="D31" s="3"/>
      <c r="F31" s="2"/>
      <c r="G31" s="2"/>
      <c r="H31" s="2" t="str">
        <f>IF(COUNT(tblData[[#This Row],[DEBIT (-)]:[CREDIT (+)]])=0,"",-SUM(INDEX(tblData[DEBIT (-)],1):tblData[[#This Row],[DEBIT (-)]])+SUM(INDEX(tblData[CREDIT (+)],1):tblData[[#This Row],[CREDIT (+)]]))</f>
        <v/>
      </c>
    </row>
    <row r="32" spans="2:8" ht="20.100000000000001" customHeight="1" x14ac:dyDescent="0.2">
      <c r="B32" s="1"/>
      <c r="C32" s="4"/>
      <c r="D32" s="3"/>
      <c r="F32" s="2"/>
      <c r="G32" s="2"/>
      <c r="H32" s="2" t="str">
        <f>IF(COUNT(tblData[[#This Row],[DEBIT (-)]:[CREDIT (+)]])=0,"",-SUM(INDEX(tblData[DEBIT (-)],1):tblData[[#This Row],[DEBIT (-)]])+SUM(INDEX(tblData[CREDIT (+)],1):tblData[[#This Row],[CREDIT (+)]]))</f>
        <v/>
      </c>
    </row>
    <row r="33" spans="2:8" ht="20.100000000000001" customHeight="1" x14ac:dyDescent="0.2">
      <c r="B33" s="1"/>
      <c r="C33" s="4"/>
      <c r="D33" s="3"/>
      <c r="F33" s="2"/>
      <c r="G33" s="2"/>
      <c r="H33" s="2" t="str">
        <f>IF(COUNT(tblData[[#This Row],[DEBIT (-)]:[CREDIT (+)]])=0,"",-SUM(INDEX(tblData[DEBIT (-)],1):tblData[[#This Row],[DEBIT (-)]])+SUM(INDEX(tblData[CREDIT (+)],1):tblData[[#This Row],[CREDIT (+)]]))</f>
        <v/>
      </c>
    </row>
    <row r="34" spans="2:8" ht="20.100000000000001" customHeight="1" x14ac:dyDescent="0.2">
      <c r="B34" s="1"/>
      <c r="C34" s="4"/>
      <c r="D34" s="3"/>
      <c r="F34" s="2"/>
      <c r="G34" s="2"/>
      <c r="H34" s="2" t="str">
        <f>IF(COUNT(tblData[[#This Row],[DEBIT (-)]:[CREDIT (+)]])=0,"",-SUM(INDEX(tblData[DEBIT (-)],1):tblData[[#This Row],[DEBIT (-)]])+SUM(INDEX(tblData[CREDIT (+)],1):tblData[[#This Row],[CREDIT (+)]]))</f>
        <v/>
      </c>
    </row>
    <row r="35" spans="2:8" ht="20.100000000000001" customHeight="1" x14ac:dyDescent="0.2">
      <c r="B35" s="1"/>
      <c r="C35" s="4"/>
      <c r="D35" s="3"/>
      <c r="F35" s="2"/>
      <c r="G35" s="2"/>
      <c r="H35" s="2" t="str">
        <f>IF(COUNT(tblData[[#This Row],[DEBIT (-)]:[CREDIT (+)]])=0,"",-SUM(INDEX(tblData[DEBIT (-)],1):tblData[[#This Row],[DEBIT (-)]])+SUM(INDEX(tblData[CREDIT (+)],1):tblData[[#This Row],[CREDIT (+)]]))</f>
        <v/>
      </c>
    </row>
    <row r="36" spans="2:8" ht="20.100000000000001" customHeight="1" x14ac:dyDescent="0.2">
      <c r="B36" s="1"/>
      <c r="C36" s="4"/>
      <c r="D36" s="3"/>
      <c r="F36" s="2"/>
      <c r="G36" s="2"/>
      <c r="H36" s="2" t="str">
        <f>IF(COUNT(tblData[[#This Row],[DEBIT (-)]:[CREDIT (+)]])=0,"",-SUM(INDEX(tblData[DEBIT (-)],1):tblData[[#This Row],[DEBIT (-)]])+SUM(INDEX(tblData[CREDIT (+)],1):tblData[[#This Row],[CREDIT (+)]]))</f>
        <v/>
      </c>
    </row>
    <row r="37" spans="2:8" ht="20.100000000000001" customHeight="1" x14ac:dyDescent="0.2">
      <c r="B37" s="1"/>
      <c r="C37" s="4"/>
      <c r="D37" s="3"/>
      <c r="F37" s="2"/>
      <c r="G37" s="2"/>
      <c r="H37" s="2" t="str">
        <f>IF(COUNT(tblData[[#This Row],[DEBIT (-)]:[CREDIT (+)]])=0,"",-SUM(INDEX(tblData[DEBIT (-)],1):tblData[[#This Row],[DEBIT (-)]])+SUM(INDEX(tblData[CREDIT (+)],1):tblData[[#This Row],[CREDIT (+)]]))</f>
        <v/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0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E5:E37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Mahoney, Michael</cp:lastModifiedBy>
  <cp:lastPrinted>2024-07-02T20:34:06Z</cp:lastPrinted>
  <dcterms:created xsi:type="dcterms:W3CDTF">2018-02-12T16:02:02Z</dcterms:created>
  <dcterms:modified xsi:type="dcterms:W3CDTF">2025-03-03T15:59:58Z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