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CC54AAA8-4DAC-46C4-8B16-68EE304C5070}" xr6:coauthVersionLast="47" xr6:coauthVersionMax="47" xr10:uidLastSave="{00000000-0000-0000-0000-000000000000}"/>
  <bookViews>
    <workbookView xWindow="35355" yWindow="81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6" i="1"/>
  <c r="H35" i="1"/>
  <c r="H36" i="1"/>
  <c r="H37" i="1"/>
  <c r="H14" i="1"/>
  <c r="H15" i="1"/>
  <c r="H1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8" i="1"/>
  <c r="H5" i="1"/>
  <c r="H10" i="1"/>
  <c r="H11" i="1"/>
  <c r="H7" i="1"/>
  <c r="H13" i="1"/>
  <c r="H6" i="1"/>
  <c r="H12" i="1"/>
</calcChain>
</file>

<file path=xl/sharedStrings.xml><?xml version="1.0" encoding="utf-8"?>
<sst xmlns="http://schemas.openxmlformats.org/spreadsheetml/2006/main" count="32" uniqueCount="25">
  <si>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</si>
  <si>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</si>
  <si>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</si>
  <si>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</si>
  <si>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</si>
  <si>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</si>
  <si>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</si>
  <si>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</si>
  <si>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September 2024 Chase Bank</t>
  </si>
  <si>
    <t>Greenberg Nikologg PA (Dix Foreclosure)</t>
  </si>
  <si>
    <t>Debit</t>
  </si>
  <si>
    <t>ACH</t>
  </si>
  <si>
    <t>Water</t>
  </si>
  <si>
    <t>Lowes (Black Scallop - 2)</t>
  </si>
  <si>
    <t>Lowes (cleaning stuff)</t>
  </si>
  <si>
    <t>Lowes (New Lights)</t>
  </si>
  <si>
    <t>Dep</t>
  </si>
  <si>
    <t>12140 Hunters Lake with Late fee (3 months)</t>
  </si>
  <si>
    <t>12128 Tasha Ct (partial payment with 3 month late fee)</t>
  </si>
  <si>
    <t>12453 Snowman Ct (partial payment with 3 month late fee)</t>
  </si>
  <si>
    <t>Fed Ex - Copies for new home buyers</t>
  </si>
  <si>
    <t>Landscaping</t>
  </si>
  <si>
    <t>Electric</t>
  </si>
  <si>
    <t>Stop Payment</t>
  </si>
  <si>
    <t>Stopped payment on check for 12140 Hunter's lake *no longer paid in full for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</si>
</sst>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A5" zoomScale="118" zoomScaleNormal="118" workbookViewId="0">
      <selection activeCell="D13" sqref="D13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45536</v>
      </c>
      <c r="D5" s="3" t="s">
        <v>7</v>
      </c>
      <c r="F5" s="2"/>
      <c r="G5" s="2">
        <v>21315.79</v>
      </c>
      <c r="H5" s="2">
        <f>IF(COUNT(tblData[[#This Row],[DEBIT (-)]:[CREDIT (+)]])=0,"",-SUM(INDEX(tblData[DEBIT (-)],1):tblData[[#This Row],[DEBIT (-)]])+SUM(INDEX(tblData[CREDIT (+)],1):tblData[[#This Row],[CREDIT (+)]]))</f>
        <v>21315.79</v>
      </c>
    </row>
    <row r="6" spans="2:8" ht="20.100000000000001" customHeight="1" x14ac:dyDescent="0.2">
      <c r="B6" s="1">
        <v>289</v>
      </c>
      <c r="C6" s="4">
        <v>45544</v>
      </c>
      <c r="D6" s="3" t="s">
        <v>9</v>
      </c>
      <c r="F6" s="2">
        <v>539.9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20775.89</v>
      </c>
    </row>
    <row r="7" spans="2:8" ht="20.100000000000001" customHeight="1" x14ac:dyDescent="0.2">
      <c r="B7" s="1" t="s">
        <v>10</v>
      </c>
      <c r="C7" s="4">
        <v>45538</v>
      </c>
      <c r="D7" s="3" t="s">
        <v>14</v>
      </c>
      <c r="F7" s="2">
        <v>129.41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20646.48</v>
      </c>
    </row>
    <row r="8" spans="2:8" ht="20.100000000000001" customHeight="1" x14ac:dyDescent="0.2">
      <c r="B8" s="1" t="s">
        <v>11</v>
      </c>
      <c r="C8" s="4">
        <v>45540</v>
      </c>
      <c r="D8" s="3" t="s">
        <v>12</v>
      </c>
      <c r="F8" s="2">
        <v>10.44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20636.04</v>
      </c>
    </row>
    <row r="9" spans="2:8" ht="20.100000000000001" customHeight="1" x14ac:dyDescent="0.2">
      <c r="B9" s="9" t="s">
        <v>11</v>
      </c>
      <c r="C9" s="10">
        <v>45540</v>
      </c>
      <c r="D9" s="11" t="s">
        <v>22</v>
      </c>
      <c r="E9" s="8"/>
      <c r="F9" s="12">
        <v>48.82</v>
      </c>
      <c r="G9" s="12"/>
      <c r="H9" s="12">
        <f>IF(COUNT(tblData[[#This Row],[DEBIT (-)]:[CREDIT (+)]])=0,"",-SUM(INDEX(tblData[DEBIT (-)],1):tblData[[#This Row],[DEBIT (-)]])+SUM(INDEX(tblData[CREDIT (+)],1):tblData[[#This Row],[CREDIT (+)]]))</f>
        <v>20587.22</v>
      </c>
    </row>
    <row r="10" spans="2:8" ht="20.100000000000001" customHeight="1" x14ac:dyDescent="0.2">
      <c r="B10" s="1" t="s">
        <v>10</v>
      </c>
      <c r="C10" s="4">
        <v>45540</v>
      </c>
      <c r="D10" s="3" t="s">
        <v>13</v>
      </c>
      <c r="F10" s="2">
        <v>30.06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20557.16</v>
      </c>
    </row>
    <row r="11" spans="2:8" ht="20.100000000000001" customHeight="1" x14ac:dyDescent="0.2">
      <c r="B11" s="1" t="s">
        <v>10</v>
      </c>
      <c r="C11" s="4">
        <v>45544</v>
      </c>
      <c r="D11" s="3" t="s">
        <v>15</v>
      </c>
      <c r="F11" s="2">
        <v>346.64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20210.52</v>
      </c>
    </row>
    <row r="12" spans="2:8" ht="20.100000000000001" customHeight="1" x14ac:dyDescent="0.2">
      <c r="B12" s="1" t="s">
        <v>16</v>
      </c>
      <c r="C12" s="4">
        <v>45551</v>
      </c>
      <c r="D12" s="3" t="s">
        <v>17</v>
      </c>
      <c r="F12" s="2"/>
      <c r="G12" s="2">
        <v>270.52999999999997</v>
      </c>
      <c r="H12" s="2">
        <f>IF(COUNT(tblData[[#This Row],[DEBIT (-)]:[CREDIT (+)]])=0,"",-SUM(INDEX(tblData[DEBIT (-)],1):tblData[[#This Row],[DEBIT (-)]])+SUM(INDEX(tblData[CREDIT (+)],1):tblData[[#This Row],[CREDIT (+)]]))</f>
        <v>20481.05</v>
      </c>
    </row>
    <row r="13" spans="2:8" ht="20.100000000000001" customHeight="1" x14ac:dyDescent="0.2">
      <c r="B13" s="1" t="s">
        <v>16</v>
      </c>
      <c r="C13" s="4">
        <v>45553</v>
      </c>
      <c r="D13" s="3" t="s">
        <v>18</v>
      </c>
      <c r="F13" s="2"/>
      <c r="G13" s="2">
        <v>5.3</v>
      </c>
      <c r="H13" s="2">
        <f>IF(COUNT(tblData[[#This Row],[DEBIT (-)]:[CREDIT (+)]])=0,"",-SUM(INDEX(tblData[DEBIT (-)],1):tblData[[#This Row],[DEBIT (-)]])+SUM(INDEX(tblData[CREDIT (+)],1):tblData[[#This Row],[CREDIT (+)]]))</f>
        <v>20486.349999999999</v>
      </c>
    </row>
    <row r="14" spans="2:8" ht="20.100000000000001" customHeight="1" x14ac:dyDescent="0.2">
      <c r="B14" s="1" t="s">
        <v>16</v>
      </c>
      <c r="C14" s="4">
        <v>45553</v>
      </c>
      <c r="D14" s="3" t="s">
        <v>19</v>
      </c>
      <c r="F14" s="2"/>
      <c r="G14" s="2">
        <v>5.3</v>
      </c>
      <c r="H14" s="2">
        <f>IF(COUNT(tblData[[#This Row],[DEBIT (-)]:[CREDIT (+)]])=0,"",-SUM(INDEX(tblData[DEBIT (-)],1):tblData[[#This Row],[DEBIT (-)]])+SUM(INDEX(tblData[CREDIT (+)],1):tblData[[#This Row],[CREDIT (+)]]))</f>
        <v>20491.649999999998</v>
      </c>
    </row>
    <row r="15" spans="2:8" ht="20.100000000000001" customHeight="1" x14ac:dyDescent="0.2">
      <c r="B15" s="1" t="s">
        <v>10</v>
      </c>
      <c r="C15" s="4">
        <v>45553</v>
      </c>
      <c r="D15" s="3" t="s">
        <v>20</v>
      </c>
      <c r="F15" s="2">
        <v>23.55</v>
      </c>
      <c r="G15" s="2"/>
      <c r="H15" s="2">
        <f>IF(COUNT(tblData[[#This Row],[DEBIT (-)]:[CREDIT (+)]])=0,"",-SUM(INDEX(tblData[DEBIT (-)],1):tblData[[#This Row],[DEBIT (-)]])+SUM(INDEX(tblData[CREDIT (+)],1):tblData[[#This Row],[CREDIT (+)]]))</f>
        <v>20468.099999999999</v>
      </c>
    </row>
    <row r="16" spans="2:8" ht="20.100000000000001" customHeight="1" x14ac:dyDescent="0.2">
      <c r="B16" s="1" t="s">
        <v>11</v>
      </c>
      <c r="C16" s="4">
        <v>45565</v>
      </c>
      <c r="D16" s="3" t="s">
        <v>21</v>
      </c>
      <c r="F16" s="2">
        <v>760</v>
      </c>
      <c r="G16" s="2"/>
      <c r="H16" s="2">
        <f>IF(COUNT(tblData[[#This Row],[DEBIT (-)]:[CREDIT (+)]])=0,"",-SUM(INDEX(tblData[DEBIT (-)],1):tblData[[#This Row],[DEBIT (-)]])+SUM(INDEX(tblData[CREDIT (+)],1):tblData[[#This Row],[CREDIT (+)]]))</f>
        <v>19708.099999999999</v>
      </c>
    </row>
    <row r="17" spans="2:8" ht="20.100000000000001" customHeight="1" x14ac:dyDescent="0.2">
      <c r="B17" s="1" t="s">
        <v>23</v>
      </c>
      <c r="C17" s="4">
        <v>45553</v>
      </c>
      <c r="D17" s="3" t="s">
        <v>24</v>
      </c>
      <c r="F17" s="2">
        <v>270.52999999999997</v>
      </c>
      <c r="G17" s="2"/>
      <c r="H17" s="2">
        <f>IF(COUNT(tblData[[#This Row],[DEBIT (-)]:[CREDIT (+)]])=0,"",-SUM(INDEX(tblData[DEBIT (-)],1):tblData[[#This Row],[DEBIT (-)]])+SUM(INDEX(tblData[CREDIT (+)],1):tblData[[#This Row],[CREDIT (+)]]))</f>
        <v>19437.57</v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2024-10-06T20:24:30Z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