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6CEBF69C-0C66-480B-93DD-F41678F02FB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REGISTER'!$B$4:$G$22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8" i="1" l="1"/>
  <c r="H13" i="1"/>
  <c r="H7" i="1"/>
  <c r="H8" i="1" l="1"/>
  <c r="H15" i="1"/>
  <c r="H5" i="1"/>
  <c r="H12" i="1"/>
  <c r="H11" i="1"/>
  <c r="H14" i="1"/>
  <c r="H10" i="1"/>
  <c r="H9" i="1"/>
  <c r="H17" i="1"/>
  <c r="H20" i="1"/>
  <c r="H19" i="1"/>
  <c r="H16" i="1"/>
  <c r="H21" i="1" l="1"/>
  <c r="H22" i="1"/>
</calcChain>
</file>

<file path=xl/sharedStrings.xml><?xml version="1.0" encoding="utf-8"?>
<sst xmlns="http://schemas.openxmlformats.org/spreadsheetml/2006/main" count="32" uniqueCount="25">
  <si>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</si>
  <si>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</si>
  <si>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</si>
  <si>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</si>
  <si>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</si>
  <si>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</si>
  <si>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</si>
  <si>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</si>
  <si>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</si>
  <si>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</si>
  <si>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</si>
  <si>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</si>
  <si>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WREC (Front Island)</t>
  </si>
  <si>
    <t>Dep</t>
  </si>
  <si>
    <t>HOA Hunters Lake Financial Report March 2023 Chase Bank</t>
  </si>
  <si>
    <t>Spec Assessment 14 Lots (8,12,34,45,55,74,78,84,87,90,99,101,105,108</t>
  </si>
  <si>
    <t>Greenberg Law Firm (Deed Restriction Change and Fining Procedure Draft)</t>
  </si>
  <si>
    <t>Ro Anderson (For purchase of 30 numbered dock keys)</t>
  </si>
  <si>
    <t>Spec Assessment 13 Lots (4,13,21,22,32,33,39,46,70,104,107,109,112)</t>
  </si>
  <si>
    <t>Spec Assessment 12 lots (2,3,5,7,29,58,67,71,76,80,81,103)</t>
  </si>
  <si>
    <t>Kehoe &amp; DeWeerd (Annual tax return)</t>
  </si>
  <si>
    <t>Spec Assessment 10 Lots (2,28,30,49,50,52,56,88,113,115)</t>
  </si>
  <si>
    <t>Spec Assessment 1 Lot+dues(93) @$610+ 1 Key ($25 cash)</t>
  </si>
  <si>
    <t xml:space="preserve">  1st Choice Landscaping (February ,Quickbooks #arjjwq3</t>
  </si>
  <si>
    <t>Stamps for second mailing of special assessment McKenzie (Zelle JPM999uttcg)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</si>
</sst>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2" totalsRowShown="0" headerRowCellStyle="Normal" dataCellStyle="Normal">
  <autoFilter ref="B4:H22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2"/>
  <sheetViews>
    <sheetView showGridLines="0" tabSelected="1" zoomScale="118" zoomScaleNormal="118" workbookViewId="0">
      <selection activeCell="D19" sqref="D19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44986</v>
      </c>
      <c r="D5" s="4" t="s">
        <v>7</v>
      </c>
      <c r="F5" s="3"/>
      <c r="G5" s="3">
        <v>49139.7</v>
      </c>
      <c r="H5" s="3">
        <f>IF(COUNT(tblData[[#This Row],[DEBIT (-)]:[CREDIT (+)]])=0,"",-SUM(INDEX(tblData[DEBIT (-)],1):tblData[[#This Row],[DEBIT (-)]])+SUM(INDEX(tblData[CREDIT (+)],1):tblData[[#This Row],[CREDIT (+)]]))</f>
        <v>49139.7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>
        <v>133</v>
      </c>
      <c r="C7" s="5">
        <v>44988</v>
      </c>
      <c r="D7" s="4" t="s">
        <v>20</v>
      </c>
      <c r="F7" s="3">
        <v>350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48789.7</v>
      </c>
    </row>
    <row r="8" spans="2:8" ht="20.100000000000001" customHeight="1" x14ac:dyDescent="0.2">
      <c r="B8" s="2" t="s">
        <v>8</v>
      </c>
      <c r="C8" s="5">
        <v>44991</v>
      </c>
      <c r="D8" s="4" t="s">
        <v>11</v>
      </c>
      <c r="F8" s="3">
        <v>83.9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48705.799999999996</v>
      </c>
    </row>
    <row r="9" spans="2:8" ht="19.5" customHeight="1" x14ac:dyDescent="0.2">
      <c r="B9" s="2" t="s">
        <v>13</v>
      </c>
      <c r="C9" s="5">
        <v>44991</v>
      </c>
      <c r="D9" s="4" t="s">
        <v>15</v>
      </c>
      <c r="F9" s="3"/>
      <c r="G9" s="3">
        <v>3500</v>
      </c>
      <c r="H9" s="3">
        <f>IF(COUNT(tblData[[#This Row],[DEBIT (-)]:[CREDIT (+)]])=0,"",-SUM(INDEX(tblData[DEBIT (-)],1):tblData[[#This Row],[DEBIT (-)]])+SUM(INDEX(tblData[CREDIT (+)],1):tblData[[#This Row],[CREDIT (+)]]))</f>
        <v>52205.799999999996</v>
      </c>
    </row>
    <row r="10" spans="2:8" ht="20.100000000000001" customHeight="1" x14ac:dyDescent="0.2">
      <c r="B10" s="2" t="s">
        <v>13</v>
      </c>
      <c r="C10" s="5">
        <v>44991</v>
      </c>
      <c r="D10" s="4" t="s">
        <v>18</v>
      </c>
      <c r="F10" s="3"/>
      <c r="G10" s="3">
        <v>3125</v>
      </c>
      <c r="H10" s="3">
        <f>IF(COUNT(tblData[[#This Row],[DEBIT (-)]:[CREDIT (+)]])=0,"",-SUM(INDEX(tblData[DEBIT (-)],1):tblData[[#This Row],[DEBIT (-)]])+SUM(INDEX(tblData[CREDIT (+)],1):tblData[[#This Row],[CREDIT (+)]]))</f>
        <v>55330.799999999996</v>
      </c>
    </row>
    <row r="11" spans="2:8" ht="20.100000000000001" customHeight="1" x14ac:dyDescent="0.2">
      <c r="B11" s="2">
        <v>134</v>
      </c>
      <c r="C11" s="5">
        <v>44991</v>
      </c>
      <c r="D11" s="4" t="s">
        <v>16</v>
      </c>
      <c r="F11" s="3">
        <v>420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54910.799999999996</v>
      </c>
    </row>
    <row r="12" spans="2:8" ht="20.100000000000001" customHeight="1" x14ac:dyDescent="0.2">
      <c r="B12" s="2">
        <v>135</v>
      </c>
      <c r="C12" s="5">
        <v>44991</v>
      </c>
      <c r="D12" s="4" t="s">
        <v>17</v>
      </c>
      <c r="F12" s="3">
        <v>401.25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54509.549999999996</v>
      </c>
    </row>
    <row r="13" spans="2:8" ht="20.100000000000001" customHeight="1" x14ac:dyDescent="0.2">
      <c r="B13" s="2" t="s">
        <v>8</v>
      </c>
      <c r="C13" s="5">
        <v>44995</v>
      </c>
      <c r="D13" s="4" t="s">
        <v>12</v>
      </c>
      <c r="F13" s="3">
        <v>49.53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54460.02</v>
      </c>
    </row>
    <row r="14" spans="2:8" ht="20.100000000000001" customHeight="1" x14ac:dyDescent="0.2">
      <c r="B14" s="2" t="s">
        <v>13</v>
      </c>
      <c r="C14" s="5">
        <v>45000</v>
      </c>
      <c r="D14" s="4" t="s">
        <v>19</v>
      </c>
      <c r="F14" s="3"/>
      <c r="G14" s="3">
        <v>3000</v>
      </c>
      <c r="H14" s="3">
        <f>IF(COUNT(tblData[[#This Row],[DEBIT (-)]:[CREDIT (+)]])=0,"",-SUM(INDEX(tblData[DEBIT (-)],1):tblData[[#This Row],[DEBIT (-)]])+SUM(INDEX(tblData[CREDIT (+)],1):tblData[[#This Row],[CREDIT (+)]]))</f>
        <v>57460.02</v>
      </c>
    </row>
    <row r="15" spans="2:8" ht="20.100000000000001" customHeight="1" x14ac:dyDescent="0.2">
      <c r="B15" s="2" t="s">
        <v>8</v>
      </c>
      <c r="C15" s="5">
        <v>45000</v>
      </c>
      <c r="D15" s="4" t="s">
        <v>23</v>
      </c>
      <c r="F15" s="3">
        <v>660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56800.02</v>
      </c>
    </row>
    <row r="16" spans="2:8" ht="20.100000000000001" customHeight="1" x14ac:dyDescent="0.2">
      <c r="B16" s="2" t="s">
        <v>13</v>
      </c>
      <c r="C16" s="5">
        <v>45002</v>
      </c>
      <c r="D16" s="4" t="s">
        <v>21</v>
      </c>
      <c r="F16" s="3"/>
      <c r="G16" s="3">
        <v>2500</v>
      </c>
      <c r="H16" s="3">
        <f>IF(COUNT(tblData[[#This Row],[DEBIT (-)]:[CREDIT (+)]])=0,"",-SUM(INDEX(tblData[DEBIT (-)],1):tblData[[#This Row],[DEBIT (-)]])+SUM(INDEX(tblData[CREDIT (+)],1):tblData[[#This Row],[CREDIT (+)]]))</f>
        <v>59300.02</v>
      </c>
    </row>
    <row r="17" spans="2:8" ht="20.100000000000001" customHeight="1" x14ac:dyDescent="0.2">
      <c r="B17" s="2" t="s">
        <v>13</v>
      </c>
      <c r="C17" s="5">
        <v>45002</v>
      </c>
      <c r="D17" s="4" t="s">
        <v>22</v>
      </c>
      <c r="F17" s="3"/>
      <c r="G17" s="3">
        <v>635</v>
      </c>
      <c r="H17" s="3">
        <f>IF(COUNT(tblData[[#This Row],[DEBIT (-)]:[CREDIT (+)]])=0,"",-SUM(INDEX(tblData[DEBIT (-)],1):tblData[[#This Row],[DEBIT (-)]])+SUM(INDEX(tblData[CREDIT (+)],1):tblData[[#This Row],[CREDIT (+)]]))</f>
        <v>59935.02</v>
      </c>
    </row>
    <row r="18" spans="2:8" ht="20.100000000000001" customHeight="1" x14ac:dyDescent="0.2">
      <c r="B18" s="2" t="s">
        <v>8</v>
      </c>
      <c r="C18" s="5">
        <v>45012</v>
      </c>
      <c r="D18" s="4" t="s">
        <v>24</v>
      </c>
      <c r="F18" s="3">
        <v>3.6</v>
      </c>
      <c r="G18" s="3"/>
      <c r="H18" s="3">
        <f>IF(COUNT(tblData[[#This Row],[DEBIT (-)]:[CREDIT (+)]])=0,"",-SUM(INDEX(tblData[DEBIT (-)],1):tblData[[#This Row],[DEBIT (-)]])+SUM(INDEX(tblData[CREDIT (+)],1):tblData[[#This Row],[CREDIT (+)]]))</f>
        <v>59931.42</v>
      </c>
    </row>
    <row r="19" spans="2:8" ht="20.100000000000001" customHeight="1" x14ac:dyDescent="0.2">
      <c r="B19" s="5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 t="s">
        <v>9</v>
      </c>
      <c r="C21" s="5" t="s">
        <v>10</v>
      </c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6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7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2023-03-28T01:51:29Z</cp:lastPrinted>
  <dcterms:created xsi:type="dcterms:W3CDTF">2018-02-12T16:02:02Z</dcterms:created>
  <dcterms:modified xsi:type="dcterms:W3CDTF">2023-04-11T01:08:20Z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