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3 Monthly Financial Reports\Monthly Excel Spreadsheet\"/>
    </mc:Choice>
  </mc:AlternateContent>
  <xr:revisionPtr revIDLastSave="0" documentId="13_ncr:1_{44F0036A-9797-4498-9A47-6322985871C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HECK REGISTER" sheetId="1" r:id="rId1"/>
  </sheets>
  <definedNames>
    <definedName name="_xlnm._FilterDatabase" localSheetId="0" hidden="1">'CHECK REGISTER'!$B$4:$G$21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0" i="1" l="1"/>
  <c r="H15" i="1"/>
  <c r="H9" i="1"/>
  <c r="H5" i="1"/>
  <c r="H13" i="1"/>
  <c r="H12" i="1"/>
  <c r="H14" i="1"/>
  <c r="H11" i="1"/>
  <c r="H8" i="1"/>
  <c r="H7" i="1"/>
  <c r="H17" i="1"/>
  <c r="H19" i="1"/>
  <c r="H18" i="1"/>
  <c r="H16" i="1"/>
  <c r="H20" i="1" l="1"/>
  <c r="H21" i="1"/>
</calcChain>
</file>

<file path=xl/sharedStrings.xml><?xml version="1.0" encoding="utf-8"?>
<sst xmlns="http://schemas.openxmlformats.org/spreadsheetml/2006/main" count="29" uniqueCount="25">
  <si>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</si>
  <si>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</si>
  <si>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</si>
  <si>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</si>
  <si>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</si>
  <si>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</si>
  <si>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</si>
  <si>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</si>
  <si>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</si>
  <si>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</si>
  <si>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</si>
  <si>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</si>
  <si>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WREC (Front Island)</t>
  </si>
  <si>
    <t>Greenberg Law firm (deed restriction work)</t>
  </si>
  <si>
    <t>1st Choice Landscaping (December , Quickbooks #ARDM5VWZ) (billed $1055)</t>
  </si>
  <si>
    <t>Dep</t>
  </si>
  <si>
    <t>2 Keys #53, 68 (cash)</t>
  </si>
  <si>
    <t xml:space="preserve">Dep </t>
  </si>
  <si>
    <t>Estoppel, late dues and penalties 12031 HLD (lot 42)</t>
  </si>
  <si>
    <t>Ray Goldbach (Home Depot- Front Island photo cells, covers, bulbs)</t>
  </si>
  <si>
    <t>Florida Dept of State (Annual Report+ Cert)</t>
  </si>
  <si>
    <t>Dues 9 Lots 7@$230(28,49,50,53,56,60,115), 2@$220 (42,47)</t>
  </si>
  <si>
    <t>Ray Goldbach (Home Depot- Front Island drill bits, plumb supplies for fountain drains)</t>
  </si>
  <si>
    <t>McKenzie Correll (Zelle-JPM999mg3f2b  Supplies for assessment mailing)</t>
  </si>
  <si>
    <t>HOA Hunters Lake Financial Report January 2023 Chase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</si>
</sst>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1" totalsRowShown="0" headerRowCellStyle="Normal" dataCellStyle="Normal">
  <autoFilter ref="B4:H21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1"/>
  <sheetViews>
    <sheetView showGridLines="0" tabSelected="1" zoomScale="118" zoomScaleNormal="118" workbookViewId="0">
      <selection activeCell="A10" sqref="A10:XFD10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24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44927</v>
      </c>
      <c r="D5" s="4" t="s">
        <v>7</v>
      </c>
      <c r="F5" s="3"/>
      <c r="G5" s="3">
        <v>39195.120000000003</v>
      </c>
      <c r="H5" s="3">
        <f>IF(COUNT(tblData[[#This Row],[DEBIT (-)]:[CREDIT (+)]])=0,"",-SUM(INDEX(tblData[DEBIT (-)],1):tblData[[#This Row],[DEBIT (-)]])+SUM(INDEX(tblData[CREDIT (+)],1):tblData[[#This Row],[CREDIT (+)]]))</f>
        <v>39195.120000000003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8</v>
      </c>
      <c r="C7" s="5">
        <v>44931</v>
      </c>
      <c r="D7" s="4" t="s">
        <v>11</v>
      </c>
      <c r="F7" s="3">
        <v>68.650000000000006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39126.47</v>
      </c>
    </row>
    <row r="8" spans="2:8" ht="20.100000000000001" customHeight="1" x14ac:dyDescent="0.2">
      <c r="B8" s="2">
        <v>125</v>
      </c>
      <c r="C8" s="5">
        <v>44935</v>
      </c>
      <c r="D8" s="4" t="s">
        <v>13</v>
      </c>
      <c r="F8" s="3">
        <v>82.5</v>
      </c>
      <c r="G8" s="3"/>
      <c r="H8" s="3">
        <f>IF(COUNT(tblData[[#This Row],[DEBIT (-)]:[CREDIT (+)]])=0,"",-SUM(INDEX(tblData[DEBIT (-)],1):tblData[[#This Row],[DEBIT (-)]])+SUM(INDEX(tblData[CREDIT (+)],1):tblData[[#This Row],[CREDIT (+)]]))</f>
        <v>39043.97</v>
      </c>
    </row>
    <row r="9" spans="2:8" ht="20.100000000000001" customHeight="1" x14ac:dyDescent="0.2">
      <c r="B9" s="2" t="s">
        <v>8</v>
      </c>
      <c r="C9" s="5">
        <v>44939</v>
      </c>
      <c r="D9" s="4" t="s">
        <v>12</v>
      </c>
      <c r="F9" s="3">
        <v>20.399999999999999</v>
      </c>
      <c r="G9" s="3"/>
      <c r="H9" s="3">
        <f>IF(COUNT(tblData[[#This Row],[DEBIT (-)]:[CREDIT (+)]])=0,"",-SUM(INDEX(tblData[DEBIT (-)],1):tblData[[#This Row],[DEBIT (-)]])+SUM(INDEX(tblData[CREDIT (+)],1):tblData[[#This Row],[CREDIT (+)]]))</f>
        <v>39023.57</v>
      </c>
    </row>
    <row r="10" spans="2:8" ht="20.100000000000001" customHeight="1" x14ac:dyDescent="0.2">
      <c r="B10" s="8">
        <v>130</v>
      </c>
      <c r="C10" s="9">
        <v>44945</v>
      </c>
      <c r="D10" s="10" t="s">
        <v>20</v>
      </c>
      <c r="E10" s="7"/>
      <c r="F10" s="11">
        <v>70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38953.57</v>
      </c>
    </row>
    <row r="11" spans="2:8" ht="20.100000000000001" customHeight="1" x14ac:dyDescent="0.2">
      <c r="B11" s="2" t="s">
        <v>8</v>
      </c>
      <c r="C11" s="5">
        <v>44947</v>
      </c>
      <c r="D11" s="4" t="s">
        <v>14</v>
      </c>
      <c r="F11" s="3">
        <v>660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38293.57</v>
      </c>
    </row>
    <row r="12" spans="2:8" ht="20.100000000000001" customHeight="1" x14ac:dyDescent="0.2">
      <c r="B12" s="2" t="s">
        <v>15</v>
      </c>
      <c r="C12" s="5">
        <v>44949</v>
      </c>
      <c r="D12" s="4" t="s">
        <v>16</v>
      </c>
      <c r="F12" s="3"/>
      <c r="G12" s="3">
        <v>50</v>
      </c>
      <c r="H12" s="3">
        <f>IF(COUNT(tblData[[#This Row],[DEBIT (-)]:[CREDIT (+)]])=0,"",-SUM(INDEX(tblData[DEBIT (-)],1):tblData[[#This Row],[DEBIT (-)]])+SUM(INDEX(tblData[CREDIT (+)],1):tblData[[#This Row],[CREDIT (+)]]))</f>
        <v>38343.57</v>
      </c>
    </row>
    <row r="13" spans="2:8" ht="20.100000000000001" customHeight="1" x14ac:dyDescent="0.2">
      <c r="B13" s="2" t="s">
        <v>15</v>
      </c>
      <c r="C13" s="5">
        <v>44949</v>
      </c>
      <c r="D13" s="4" t="s">
        <v>21</v>
      </c>
      <c r="F13" s="3"/>
      <c r="G13" s="3">
        <v>2050</v>
      </c>
      <c r="H13" s="3">
        <f>IF(COUNT(tblData[[#This Row],[DEBIT (-)]:[CREDIT (+)]])=0,"",-SUM(INDEX(tblData[DEBIT (-)],1):tblData[[#This Row],[DEBIT (-)]])+SUM(INDEX(tblData[CREDIT (+)],1):tblData[[#This Row],[CREDIT (+)]]))</f>
        <v>40393.57</v>
      </c>
    </row>
    <row r="14" spans="2:8" ht="20.100000000000001" customHeight="1" x14ac:dyDescent="0.2">
      <c r="B14" s="2" t="s">
        <v>17</v>
      </c>
      <c r="C14" s="5">
        <v>44949</v>
      </c>
      <c r="D14" s="4" t="s">
        <v>18</v>
      </c>
      <c r="F14" s="3"/>
      <c r="G14" s="3">
        <v>398</v>
      </c>
      <c r="H14" s="3">
        <f>IF(COUNT(tblData[[#This Row],[DEBIT (-)]:[CREDIT (+)]])=0,"",-SUM(INDEX(tblData[DEBIT (-)],1):tblData[[#This Row],[DEBIT (-)]])+SUM(INDEX(tblData[CREDIT (+)],1):tblData[[#This Row],[CREDIT (+)]]))</f>
        <v>40791.57</v>
      </c>
    </row>
    <row r="15" spans="2:8" ht="20.100000000000001" customHeight="1" x14ac:dyDescent="0.2">
      <c r="B15" s="2">
        <v>131</v>
      </c>
      <c r="C15" s="5">
        <v>44955</v>
      </c>
      <c r="D15" s="4" t="s">
        <v>19</v>
      </c>
      <c r="F15" s="3">
        <v>53.57</v>
      </c>
      <c r="G15" s="3"/>
      <c r="H15" s="3">
        <f>IF(COUNT(tblData[[#This Row],[DEBIT (-)]:[CREDIT (+)]])=0,"",-SUM(INDEX(tblData[DEBIT (-)],1):tblData[[#This Row],[DEBIT (-)]])+SUM(INDEX(tblData[CREDIT (+)],1):tblData[[#This Row],[CREDIT (+)]]))</f>
        <v>40738</v>
      </c>
    </row>
    <row r="16" spans="2:8" ht="20.100000000000001" customHeight="1" x14ac:dyDescent="0.2">
      <c r="B16" s="2">
        <v>132</v>
      </c>
      <c r="C16" s="5">
        <v>44955</v>
      </c>
      <c r="D16" s="4" t="s">
        <v>22</v>
      </c>
      <c r="F16" s="3">
        <v>60.74</v>
      </c>
      <c r="G16" s="3"/>
      <c r="H16" s="3">
        <f>IF(COUNT(tblData[[#This Row],[DEBIT (-)]:[CREDIT (+)]])=0,"",-SUM(INDEX(tblData[DEBIT (-)],1):tblData[[#This Row],[DEBIT (-)]])+SUM(INDEX(tblData[CREDIT (+)],1):tblData[[#This Row],[CREDIT (+)]]))</f>
        <v>40677.26</v>
      </c>
    </row>
    <row r="17" spans="2:8" ht="20.100000000000001" customHeight="1" x14ac:dyDescent="0.2">
      <c r="B17" s="2" t="s">
        <v>8</v>
      </c>
      <c r="C17" s="5">
        <v>44956</v>
      </c>
      <c r="D17" s="4" t="s">
        <v>23</v>
      </c>
      <c r="F17" s="3">
        <v>94.69</v>
      </c>
      <c r="G17" s="3"/>
      <c r="H17" s="3">
        <f>IF(COUNT(tblData[[#This Row],[DEBIT (-)]:[CREDIT (+)]])=0,"",-SUM(INDEX(tblData[DEBIT (-)],1):tblData[[#This Row],[DEBIT (-)]])+SUM(INDEX(tblData[CREDIT (+)],1):tblData[[#This Row],[CREDIT (+)]]))</f>
        <v>40582.57</v>
      </c>
    </row>
    <row r="18" spans="2:8" ht="20.100000000000001" customHeight="1" x14ac:dyDescent="0.2">
      <c r="B18" s="5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 t="s">
        <v>9</v>
      </c>
      <c r="C20" s="5" t="s">
        <v>10</v>
      </c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6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1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2023-02-05T18:41:34Z</cp:lastPrinted>
  <dcterms:created xsi:type="dcterms:W3CDTF">2018-02-12T16:02:02Z</dcterms:created>
  <dcterms:modified xsi:type="dcterms:W3CDTF">2023-02-05T18:41:56Z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