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3 Monthly Financial Reports\Monthly Excel Spreadsheet\"/>
    </mc:Choice>
  </mc:AlternateContent>
  <xr:revisionPtr revIDLastSave="0" documentId="13_ncr:1_{433330DF-B9D8-4916-9ED1-FC3B53100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REGISTER'!$B$4:$G$25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0" i="1" l="1"/>
  <c r="H13" i="1"/>
  <c r="H9" i="1"/>
  <c r="H7" i="1"/>
  <c r="H8" i="1"/>
  <c r="H11" i="1"/>
  <c r="H12" i="1"/>
  <c r="H20" i="1"/>
  <c r="H14" i="1"/>
  <c r="H15" i="1" l="1"/>
  <c r="H5" i="1"/>
  <c r="H19" i="1"/>
  <c r="H18" i="1"/>
  <c r="H17" i="1"/>
  <c r="H16" i="1"/>
  <c r="H23" i="1"/>
  <c r="H22" i="1"/>
  <c r="H21" i="1"/>
  <c r="H24" i="1" l="1"/>
  <c r="H25" i="1"/>
</calcChain>
</file>

<file path=xl/sharedStrings.xml><?xml version="1.0" encoding="utf-8"?>
<sst xmlns="http://schemas.openxmlformats.org/spreadsheetml/2006/main" count="31" uniqueCount="25">
  <si>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</si>
  <si>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</si>
  <si>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</si>
  <si>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</si>
  <si>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</si>
  <si>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</si>
  <si>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</si>
  <si>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</si>
  <si>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</si>
  <si>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</si>
  <si>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</si>
  <si>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</si>
  <si>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Dep</t>
  </si>
  <si>
    <t>WREC (Front Island)</t>
  </si>
  <si>
    <t>HOA Hunters Lake Financial Report June  2023 Chase Bank</t>
  </si>
  <si>
    <t>Dues 6 Lots (23,57,61,63,86,105)</t>
  </si>
  <si>
    <t>Greenberg Law Firm (Advice on Island Damage)</t>
  </si>
  <si>
    <t>Dues 6 Lots (35,40,52,70,99,104)</t>
  </si>
  <si>
    <t xml:space="preserve">Dep </t>
  </si>
  <si>
    <t>Dues 5 Lots( 46,71,72,82,111)</t>
  </si>
  <si>
    <t>Dues 1 Lot (6) +  Estoppel for 11912 HLD</t>
  </si>
  <si>
    <t>1st Choice Landscaping (May) ,Quickbooks #ARUMTGIN)</t>
  </si>
  <si>
    <t>AllJax Inc (Retention Pond work, HLD, Tasha Ct</t>
  </si>
  <si>
    <t>Dues 8 Lots (2,4,27,33,55,69,92,106) + Spec Assessment Lot 92</t>
  </si>
  <si>
    <t>Dues 14 Lots (12,24,34,37,39,45,48,51,85,87,90, 94,101,108)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</si>
</sst>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5" totalsRowShown="0" headerRowCellStyle="Normal" dataCellStyle="Normal">
  <autoFilter ref="B4:H25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5"/>
  <sheetViews>
    <sheetView showGridLines="0" tabSelected="1" topLeftCell="A4" zoomScale="118" zoomScaleNormal="118" workbookViewId="0">
      <selection activeCell="D16" sqref="D16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45078</v>
      </c>
      <c r="D5" s="4" t="s">
        <v>7</v>
      </c>
      <c r="F5" s="3"/>
      <c r="G5" s="3">
        <v>25582.36</v>
      </c>
      <c r="H5" s="3">
        <f>IF(COUNT(tblData[[#This Row],[DEBIT (-)]:[CREDIT (+)]])=0,"",-SUM(INDEX(tblData[DEBIT (-)],1):tblData[[#This Row],[DEBIT (-)]])+SUM(INDEX(tblData[CREDIT (+)],1):tblData[[#This Row],[CREDIT (+)]]))</f>
        <v>25582.36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8</v>
      </c>
      <c r="C7" s="5">
        <v>45078</v>
      </c>
      <c r="D7" s="4" t="s">
        <v>11</v>
      </c>
      <c r="F7" s="3">
        <v>83.9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25498.46</v>
      </c>
    </row>
    <row r="8" spans="2:8" ht="20.100000000000001" customHeight="1" x14ac:dyDescent="0.2">
      <c r="B8" s="2" t="s">
        <v>12</v>
      </c>
      <c r="C8" s="5">
        <v>45086</v>
      </c>
      <c r="D8" s="4" t="s">
        <v>15</v>
      </c>
      <c r="F8" s="3"/>
      <c r="G8" s="3">
        <v>1500</v>
      </c>
      <c r="H8" s="3">
        <f>IF(COUNT(tblData[[#This Row],[DEBIT (-)]:[CREDIT (+)]])=0,"",-SUM(INDEX(tblData[DEBIT (-)],1):tblData[[#This Row],[DEBIT (-)]])+SUM(INDEX(tblData[CREDIT (+)],1):tblData[[#This Row],[CREDIT (+)]]))</f>
        <v>26998.46</v>
      </c>
    </row>
    <row r="9" spans="2:8" ht="19.5" customHeight="1" x14ac:dyDescent="0.2">
      <c r="B9" s="2" t="s">
        <v>8</v>
      </c>
      <c r="C9" s="5">
        <v>45086</v>
      </c>
      <c r="D9" s="4" t="s">
        <v>13</v>
      </c>
      <c r="F9" s="3">
        <v>48.18</v>
      </c>
      <c r="G9" s="3"/>
      <c r="H9" s="3">
        <f>IF(COUNT(tblData[[#This Row],[DEBIT (-)]:[CREDIT (+)]])=0,"",-SUM(INDEX(tblData[DEBIT (-)],1):tblData[[#This Row],[DEBIT (-)]])+SUM(INDEX(tblData[CREDIT (+)],1):tblData[[#This Row],[CREDIT (+)]]))</f>
        <v>26950.28</v>
      </c>
    </row>
    <row r="10" spans="2:8" ht="20.100000000000001" customHeight="1" x14ac:dyDescent="0.2">
      <c r="B10" s="8">
        <v>143</v>
      </c>
      <c r="C10" s="9">
        <v>45090</v>
      </c>
      <c r="D10" s="10" t="s">
        <v>22</v>
      </c>
      <c r="E10" s="7"/>
      <c r="F10" s="11">
        <v>9500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17450.28</v>
      </c>
    </row>
    <row r="11" spans="2:8" ht="20.100000000000001" customHeight="1" x14ac:dyDescent="0.2">
      <c r="B11" s="2" t="s">
        <v>8</v>
      </c>
      <c r="C11" s="5">
        <v>45090</v>
      </c>
      <c r="D11" s="4" t="s">
        <v>21</v>
      </c>
      <c r="F11" s="3">
        <v>660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16790.28</v>
      </c>
    </row>
    <row r="12" spans="2:8" ht="20.100000000000001" customHeight="1" x14ac:dyDescent="0.2">
      <c r="B12" s="2">
        <v>144</v>
      </c>
      <c r="C12" s="5">
        <v>45090</v>
      </c>
      <c r="D12" s="4" t="s">
        <v>16</v>
      </c>
      <c r="F12" s="3">
        <v>240</v>
      </c>
      <c r="G12" s="3"/>
      <c r="H12" s="3">
        <f>IF(COUNT(tblData[[#This Row],[DEBIT (-)]:[CREDIT (+)]])=0,"",-SUM(INDEX(tblData[DEBIT (-)],1):tblData[[#This Row],[DEBIT (-)]])+SUM(INDEX(tblData[CREDIT (+)],1):tblData[[#This Row],[CREDIT (+)]]))</f>
        <v>16550.28</v>
      </c>
    </row>
    <row r="13" spans="2:8" ht="20.100000000000001" customHeight="1" x14ac:dyDescent="0.2">
      <c r="B13" s="5" t="s">
        <v>12</v>
      </c>
      <c r="C13" s="5">
        <v>45091</v>
      </c>
      <c r="D13" s="4" t="s">
        <v>17</v>
      </c>
      <c r="F13" s="3"/>
      <c r="G13" s="3">
        <v>1500</v>
      </c>
      <c r="H13" s="3">
        <f>IF(COUNT(tblData[[#This Row],[DEBIT (-)]:[CREDIT (+)]])=0,"",-SUM(INDEX(tblData[DEBIT (-)],1):tblData[[#This Row],[DEBIT (-)]])+SUM(INDEX(tblData[CREDIT (+)],1):tblData[[#This Row],[CREDIT (+)]]))</f>
        <v>18050.28</v>
      </c>
    </row>
    <row r="14" spans="2:8" ht="20.100000000000001" customHeight="1" x14ac:dyDescent="0.2">
      <c r="B14" s="2" t="s">
        <v>12</v>
      </c>
      <c r="C14" s="5">
        <v>45100</v>
      </c>
      <c r="D14" s="4" t="s">
        <v>23</v>
      </c>
      <c r="F14" s="3"/>
      <c r="G14" s="3">
        <v>2250</v>
      </c>
      <c r="H14" s="3">
        <f>IF(COUNT(tblData[[#This Row],[DEBIT (-)]:[CREDIT (+)]])=0,"",-SUM(INDEX(tblData[DEBIT (-)],1):tblData[[#This Row],[DEBIT (-)]])+SUM(INDEX(tblData[CREDIT (+)],1):tblData[[#This Row],[CREDIT (+)]]))</f>
        <v>20300.28</v>
      </c>
    </row>
    <row r="15" spans="2:8" ht="20.100000000000001" customHeight="1" x14ac:dyDescent="0.2">
      <c r="B15" s="2" t="s">
        <v>12</v>
      </c>
      <c r="C15" s="5">
        <v>45104</v>
      </c>
      <c r="D15" s="4" t="s">
        <v>20</v>
      </c>
      <c r="F15" s="3"/>
      <c r="G15" s="3">
        <v>500</v>
      </c>
      <c r="H15" s="3">
        <f>IF(COUNT(tblData[[#This Row],[DEBIT (-)]:[CREDIT (+)]])=0,"",-SUM(INDEX(tblData[DEBIT (-)],1):tblData[[#This Row],[DEBIT (-)]])+SUM(INDEX(tblData[CREDIT (+)],1):tblData[[#This Row],[CREDIT (+)]]))</f>
        <v>20800.28</v>
      </c>
    </row>
    <row r="16" spans="2:8" ht="20.100000000000001" customHeight="1" x14ac:dyDescent="0.2">
      <c r="B16" s="2" t="s">
        <v>18</v>
      </c>
      <c r="C16" s="5">
        <v>45107</v>
      </c>
      <c r="D16" s="4" t="s">
        <v>24</v>
      </c>
      <c r="F16" s="3"/>
      <c r="G16" s="3">
        <v>3500</v>
      </c>
      <c r="H16" s="3">
        <f>IF(COUNT(tblData[[#This Row],[DEBIT (-)]:[CREDIT (+)]])=0,"",-SUM(INDEX(tblData[DEBIT (-)],1):tblData[[#This Row],[DEBIT (-)]])+SUM(INDEX(tblData[CREDIT (+)],1):tblData[[#This Row],[CREDIT (+)]]))</f>
        <v>24300.28</v>
      </c>
    </row>
    <row r="17" spans="2:8" ht="20.100000000000001" customHeight="1" x14ac:dyDescent="0.2">
      <c r="B17" s="2" t="s">
        <v>12</v>
      </c>
      <c r="C17" s="5">
        <v>45107</v>
      </c>
      <c r="D17" s="4" t="s">
        <v>19</v>
      </c>
      <c r="F17" s="3"/>
      <c r="G17" s="3">
        <v>1165</v>
      </c>
      <c r="H17" s="3">
        <f>IF(COUNT(tblData[[#This Row],[DEBIT (-)]:[CREDIT (+)]])=0,"",-SUM(INDEX(tblData[DEBIT (-)],1):tblData[[#This Row],[DEBIT (-)]])+SUM(INDEX(tblData[CREDIT (+)],1):tblData[[#This Row],[CREDIT (+)]]))</f>
        <v>25465.279999999999</v>
      </c>
    </row>
    <row r="18" spans="2:8" ht="20.100000000000001" customHeight="1" x14ac:dyDescent="0.2">
      <c r="B18" s="2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5"/>
      <c r="D22" s="4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/>
      <c r="C23" s="5"/>
      <c r="D23" s="4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 t="s">
        <v>9</v>
      </c>
      <c r="C24" s="5" t="s">
        <v>10</v>
      </c>
      <c r="D24" s="4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2"/>
      <c r="C25" s="5"/>
      <c r="D25" s="6"/>
      <c r="F25" s="3"/>
      <c r="G25" s="3"/>
      <c r="H25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2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2023-07-01T01:13:47Z</cp:lastPrinted>
  <dcterms:created xsi:type="dcterms:W3CDTF">2018-02-12T16:02:02Z</dcterms:created>
  <dcterms:modified xsi:type="dcterms:W3CDTF">2023-07-01T01:19:09Z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