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3811122B-75C8-4253-A4E0-590894AA1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REGISTER'!$B$4:$G$22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7" i="1" l="1"/>
  <c r="H8" i="1"/>
  <c r="H18" i="1"/>
  <c r="H16" i="1"/>
  <c r="H12" i="1"/>
  <c r="H13" i="1"/>
  <c r="H11" i="1"/>
  <c r="H9" i="1"/>
  <c r="H10" i="1"/>
  <c r="H14" i="1"/>
  <c r="H15" i="1"/>
  <c r="H17" i="1"/>
  <c r="H5" i="1" l="1"/>
  <c r="H20" i="1"/>
  <c r="H19" i="1"/>
  <c r="H21" i="1" l="1"/>
  <c r="H22" i="1"/>
</calcChain>
</file>

<file path=xl/sharedStrings.xml><?xml version="1.0" encoding="utf-8"?>
<sst xmlns="http://schemas.openxmlformats.org/spreadsheetml/2006/main" count="30" uniqueCount="23">
  <si>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</si>
  <si>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</si>
  <si>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</si>
  <si>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</si>
  <si>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</si>
  <si>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</si>
  <si>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</si>
  <si>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</si>
  <si>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</si>
  <si>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</si>
  <si>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</si>
  <si>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</si>
  <si>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</si>
  <si>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WREC (Front Island)</t>
  </si>
  <si>
    <t>HOA Hunters Lake Financial Report August  2023 Chase Bank</t>
  </si>
  <si>
    <t>Vision Construction Services (Repair of Front Island)</t>
  </si>
  <si>
    <t>Dues 2 Lots (30,68)</t>
  </si>
  <si>
    <t>Greenberg/ Nikoloff ( Island Accident Investigation)</t>
  </si>
  <si>
    <t>1st Choice Landscaping (July) ,QuickBooks #as0uiopp</t>
  </si>
  <si>
    <t>Dues Lot 93 ($20),  96-Dues, Stormwater, Interest, Penalties ($385)</t>
  </si>
  <si>
    <t>Dues 2 Lots (21,116)</t>
  </si>
  <si>
    <t>Dues 2 lots (20,65)</t>
  </si>
  <si>
    <t>Ray Golbach (Certified pre-lien letters 7 Lots (20,53,65,66,73,95,102) Stamps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</si>
</sst>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2" totalsRowShown="0" headerRowCellStyle="Normal" dataCellStyle="Normal">
  <autoFilter ref="B4:H22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2"/>
  <sheetViews>
    <sheetView showGridLines="0" tabSelected="1" topLeftCell="A4" zoomScale="118" zoomScaleNormal="118" workbookViewId="0">
      <selection activeCell="G17" sqref="G1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45139</v>
      </c>
      <c r="D5" s="4" t="s">
        <v>7</v>
      </c>
      <c r="F5" s="3"/>
      <c r="G5" s="3">
        <v>34527.72</v>
      </c>
      <c r="H5" s="3">
        <f>IF(COUNT(tblData[[#This Row],[DEBIT (-)]:[CREDIT (+)]])=0,"",-SUM(INDEX(tblData[DEBIT (-)],1):tblData[[#This Row],[DEBIT (-)]])+SUM(INDEX(tblData[CREDIT (+)],1):tblData[[#This Row],[CREDIT (+)]]))</f>
        <v>34527.72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45141</v>
      </c>
      <c r="D7" s="4" t="s">
        <v>11</v>
      </c>
      <c r="F7" s="3">
        <v>10.29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34517.43</v>
      </c>
    </row>
    <row r="8" spans="2:8" ht="20.100000000000001" customHeight="1" x14ac:dyDescent="0.2">
      <c r="B8" s="2" t="s">
        <v>12</v>
      </c>
      <c r="C8" s="5">
        <v>45142</v>
      </c>
      <c r="D8" s="4" t="s">
        <v>19</v>
      </c>
      <c r="F8" s="3"/>
      <c r="G8" s="3">
        <v>405</v>
      </c>
      <c r="H8" s="3">
        <f>IF(COUNT(tblData[[#This Row],[DEBIT (-)]:[CREDIT (+)]])=0,"",-SUM(INDEX(tblData[DEBIT (-)],1):tblData[[#This Row],[DEBIT (-)]])+SUM(INDEX(tblData[CREDIT (+)],1):tblData[[#This Row],[CREDIT (+)]]))</f>
        <v>34922.43</v>
      </c>
    </row>
    <row r="9" spans="2:8" ht="20.100000000000001" customHeight="1" x14ac:dyDescent="0.2">
      <c r="B9" s="2" t="s">
        <v>8</v>
      </c>
      <c r="C9" s="5">
        <v>45142</v>
      </c>
      <c r="D9" s="4" t="s">
        <v>18</v>
      </c>
      <c r="F9" s="3">
        <v>660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34262.43</v>
      </c>
    </row>
    <row r="10" spans="2:8" ht="20.100000000000001" customHeight="1" x14ac:dyDescent="0.2">
      <c r="B10" s="2">
        <v>146</v>
      </c>
      <c r="C10" s="5">
        <v>45144</v>
      </c>
      <c r="D10" s="4" t="s">
        <v>17</v>
      </c>
      <c r="F10" s="3">
        <v>758.77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33503.660000000003</v>
      </c>
    </row>
    <row r="11" spans="2:8" ht="20.100000000000001" customHeight="1" x14ac:dyDescent="0.2">
      <c r="B11" s="2">
        <v>147</v>
      </c>
      <c r="C11" s="5">
        <v>45146</v>
      </c>
      <c r="D11" s="4" t="s">
        <v>15</v>
      </c>
      <c r="F11" s="3">
        <v>4500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29003.660000000003</v>
      </c>
    </row>
    <row r="12" spans="2:8" ht="20.100000000000001" customHeight="1" x14ac:dyDescent="0.2">
      <c r="B12" s="2" t="s">
        <v>8</v>
      </c>
      <c r="C12" s="5">
        <v>45149</v>
      </c>
      <c r="D12" s="4" t="s">
        <v>13</v>
      </c>
      <c r="F12" s="3">
        <v>48.45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28955.210000000003</v>
      </c>
    </row>
    <row r="13" spans="2:8" ht="20.100000000000001" customHeight="1" x14ac:dyDescent="0.2">
      <c r="B13" s="2" t="s">
        <v>12</v>
      </c>
      <c r="C13" s="5">
        <v>45149</v>
      </c>
      <c r="D13" s="4" t="s">
        <v>16</v>
      </c>
      <c r="F13" s="3"/>
      <c r="G13" s="3">
        <v>500</v>
      </c>
      <c r="H13" s="3">
        <f>IF(COUNT(tblData[[#This Row],[DEBIT (-)]:[CREDIT (+)]])=0,"",-SUM(INDEX(tblData[DEBIT (-)],1):tblData[[#This Row],[DEBIT (-)]])+SUM(INDEX(tblData[CREDIT (+)],1):tblData[[#This Row],[CREDIT (+)]]))</f>
        <v>29455.210000000003</v>
      </c>
    </row>
    <row r="14" spans="2:8" ht="20.100000000000001" customHeight="1" x14ac:dyDescent="0.2">
      <c r="B14" s="2" t="s">
        <v>12</v>
      </c>
      <c r="C14" s="5">
        <v>45153</v>
      </c>
      <c r="D14" s="4" t="s">
        <v>20</v>
      </c>
      <c r="F14" s="3"/>
      <c r="G14" s="3">
        <v>500</v>
      </c>
      <c r="H14" s="3">
        <f>IF(COUNT(tblData[[#This Row],[DEBIT (-)]:[CREDIT (+)]])=0,"",-SUM(INDEX(tblData[DEBIT (-)],1):tblData[[#This Row],[DEBIT (-)]])+SUM(INDEX(tblData[CREDIT (+)],1):tblData[[#This Row],[CREDIT (+)]]))</f>
        <v>29955.210000000003</v>
      </c>
    </row>
    <row r="15" spans="2:8" ht="20.100000000000001" customHeight="1" x14ac:dyDescent="0.2">
      <c r="B15" s="2">
        <v>148</v>
      </c>
      <c r="C15" s="5">
        <v>45155</v>
      </c>
      <c r="D15" s="5" t="s">
        <v>22</v>
      </c>
      <c r="F15" s="3">
        <v>61.2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29894.010000000002</v>
      </c>
    </row>
    <row r="16" spans="2:8" ht="20.100000000000001" customHeight="1" x14ac:dyDescent="0.2">
      <c r="B16" s="5" t="s">
        <v>12</v>
      </c>
      <c r="C16" s="5">
        <v>45161</v>
      </c>
      <c r="D16" s="4" t="s">
        <v>21</v>
      </c>
      <c r="F16" s="3"/>
      <c r="G16" s="3">
        <v>500</v>
      </c>
      <c r="H16" s="3">
        <f>IF(COUNT(tblData[[#This Row],[DEBIT (-)]:[CREDIT (+)]])=0,"",-SUM(INDEX(tblData[DEBIT (-)],1):tblData[[#This Row],[DEBIT (-)]])+SUM(INDEX(tblData[CREDIT (+)],1):tblData[[#This Row],[CREDIT (+)]]))</f>
        <v>30394.010000000002</v>
      </c>
    </row>
    <row r="17" spans="2:8" ht="20.100000000000001" customHeight="1" x14ac:dyDescent="0.2">
      <c r="B17" s="2" t="s">
        <v>8</v>
      </c>
      <c r="C17" s="5">
        <v>45168</v>
      </c>
      <c r="D17" s="4" t="s">
        <v>11</v>
      </c>
      <c r="F17" s="3">
        <v>10.29</v>
      </c>
      <c r="G17" s="3"/>
      <c r="H17" s="3">
        <f>IF(COUNT(tblData[[#This Row],[DEBIT (-)]:[CREDIT (+)]])=0,"",-SUM(INDEX(tblData[DEBIT (-)],1):tblData[[#This Row],[DEBIT (-)]])+SUM(INDEX(tblData[CREDIT (+)],1):tblData[[#This Row],[CREDIT (+)]]))</f>
        <v>30383.72</v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 t="s">
        <v>9</v>
      </c>
      <c r="C21" s="5" t="s">
        <v>10</v>
      </c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6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2023-09-07T01:08:07Z</cp:lastPrinted>
  <dcterms:created xsi:type="dcterms:W3CDTF">2018-02-12T16:02:02Z</dcterms:created>
  <dcterms:modified xsi:type="dcterms:W3CDTF">2023-09-07T01:08:13Z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