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A7ABB138-8885-421B-92AD-7AD0AFC7999C}" xr6:coauthVersionLast="47" xr6:coauthVersionMax="47" xr10:uidLastSave="{00000000-0000-0000-0000-000000000000}"/>
  <bookViews>
    <workbookView xWindow="33750" yWindow="1365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REGISTER'!$B$4:$G$37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18" i="1"/>
  <c r="H19" i="1"/>
  <c r="H20" i="1"/>
  <c r="H28" i="1"/>
  <c r="H31" i="1"/>
  <c r="H21" i="1"/>
  <c r="H24" i="1"/>
  <c r="H26" i="1"/>
  <c r="H22" i="1"/>
  <c r="H25" i="1"/>
  <c r="H27" i="1"/>
  <c r="H29" i="1"/>
  <c r="H30" i="1"/>
  <c r="H32" i="1"/>
  <c r="H23" i="1"/>
  <c r="H33" i="1"/>
  <c r="H34" i="1"/>
  <c r="H9" i="1"/>
  <c r="H6" i="1"/>
  <c r="H16" i="1"/>
  <c r="H8" i="1"/>
  <c r="H11" i="1"/>
  <c r="H12" i="1"/>
  <c r="H10" i="1"/>
  <c r="H7" i="1"/>
  <c r="H15" i="1"/>
  <c r="H17" i="1"/>
  <c r="H5" i="1"/>
  <c r="H14" i="1"/>
  <c r="H13" i="1"/>
</calcChain>
</file>

<file path=xl/sharedStrings.xml><?xml version="1.0" encoding="utf-8"?>
<sst xmlns="http://schemas.openxmlformats.org/spreadsheetml/2006/main" count="26" uniqueCount="22">
  <si>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</si>
  <si>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</si>
  <si>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</si>
  <si>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</si>
  <si>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</si>
  <si>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</si>
  <si>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</si>
  <si>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</si>
  <si>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Dep</t>
  </si>
  <si>
    <t>HOA Hunters Lake Financial Report October 2024 Chase Bank</t>
  </si>
  <si>
    <t>12417 Bighorn Ct (Paid past dues and present dues including legal fees)</t>
  </si>
  <si>
    <t>Zelle</t>
  </si>
  <si>
    <t>Work on fence (Raheem Wilson)</t>
  </si>
  <si>
    <t>Debit</t>
  </si>
  <si>
    <t>Lowes (Fix Boardwalk products from tree on it)</t>
  </si>
  <si>
    <t>ACH</t>
  </si>
  <si>
    <t>Electric</t>
  </si>
  <si>
    <t>Water</t>
  </si>
  <si>
    <t>Legal Fees (dismiss motion of sale on 12417 Bighorn Ct Foreclosure)</t>
  </si>
  <si>
    <t>Landscaping (Mulch)</t>
  </si>
  <si>
    <t>Labor for fix on boardwalk (Jesse Correll)</t>
  </si>
  <si>
    <t>Labor to fix boardwalk rails (Jesse Correll) $24.01 materials/75.99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</si>
</sst>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7" totalsRowShown="0" headerRowCellStyle="Normal" dataCellStyle="Normal">
  <autoFilter ref="B4:H3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7"/>
  <sheetViews>
    <sheetView showGridLines="0" tabSelected="1" zoomScale="118" zoomScaleNormal="118" workbookViewId="0">
      <selection activeCell="G14" sqref="G14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9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45566</v>
      </c>
      <c r="D5" s="3" t="s">
        <v>7</v>
      </c>
      <c r="F5" s="2"/>
      <c r="G5" s="2">
        <v>19437.57</v>
      </c>
      <c r="H5" s="2">
        <f>IF(COUNT(tblData[[#This Row],[DEBIT (-)]:[CREDIT (+)]])=0,"",-SUM(INDEX(tblData[DEBIT (-)],1):tblData[[#This Row],[DEBIT (-)]])+SUM(INDEX(tblData[CREDIT (+)],1):tblData[[#This Row],[CREDIT (+)]]))</f>
        <v>19437.57</v>
      </c>
    </row>
    <row r="6" spans="2:8" ht="20.100000000000001" customHeight="1" x14ac:dyDescent="0.2">
      <c r="B6" s="1" t="s">
        <v>8</v>
      </c>
      <c r="C6" s="4">
        <v>45571</v>
      </c>
      <c r="D6" s="3" t="s">
        <v>10</v>
      </c>
      <c r="F6" s="2"/>
      <c r="G6" s="2">
        <v>4824.0600000000004</v>
      </c>
      <c r="H6" s="2">
        <f>IF(COUNT(tblData[[#This Row],[DEBIT (-)]:[CREDIT (+)]])=0,"",-SUM(INDEX(tblData[DEBIT (-)],1):tblData[[#This Row],[DEBIT (-)]])+SUM(INDEX(tblData[CREDIT (+)],1):tblData[[#This Row],[CREDIT (+)]]))</f>
        <v>24261.63</v>
      </c>
    </row>
    <row r="7" spans="2:8" ht="20.100000000000001" customHeight="1" x14ac:dyDescent="0.2">
      <c r="B7" s="1" t="s">
        <v>11</v>
      </c>
      <c r="C7" s="4">
        <v>45571</v>
      </c>
      <c r="D7" s="3" t="s">
        <v>12</v>
      </c>
      <c r="F7" s="2">
        <v>350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23911.63</v>
      </c>
    </row>
    <row r="8" spans="2:8" ht="20.100000000000001" customHeight="1" x14ac:dyDescent="0.2">
      <c r="B8" s="5" t="s">
        <v>13</v>
      </c>
      <c r="C8" s="4">
        <v>45590</v>
      </c>
      <c r="D8" s="3" t="s">
        <v>14</v>
      </c>
      <c r="F8" s="2">
        <v>291.77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23619.86</v>
      </c>
    </row>
    <row r="9" spans="2:8" ht="20.100000000000001" customHeight="1" x14ac:dyDescent="0.2">
      <c r="B9" s="1" t="s">
        <v>11</v>
      </c>
      <c r="C9" s="4">
        <v>45590</v>
      </c>
      <c r="D9" s="3" t="s">
        <v>20</v>
      </c>
      <c r="F9" s="2">
        <v>500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23119.86</v>
      </c>
    </row>
    <row r="10" spans="2:8" ht="20.100000000000001" customHeight="1" x14ac:dyDescent="0.2">
      <c r="B10" s="1" t="s">
        <v>15</v>
      </c>
      <c r="C10" s="4">
        <v>45576</v>
      </c>
      <c r="D10" s="3" t="s">
        <v>16</v>
      </c>
      <c r="F10" s="2">
        <v>48.73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23071.13</v>
      </c>
    </row>
    <row r="11" spans="2:8" ht="20.100000000000001" customHeight="1" x14ac:dyDescent="0.2">
      <c r="B11" s="1" t="s">
        <v>15</v>
      </c>
      <c r="C11" s="4">
        <v>45572</v>
      </c>
      <c r="D11" s="3" t="s">
        <v>17</v>
      </c>
      <c r="F11" s="2">
        <v>10.44</v>
      </c>
      <c r="G11" s="2"/>
      <c r="H11" s="2">
        <f>IF(COUNT(tblData[[#This Row],[DEBIT (-)]:[CREDIT (+)]])=0,"",-SUM(INDEX(tblData[DEBIT (-)],1):tblData[[#This Row],[DEBIT (-)]])+SUM(INDEX(tblData[CREDIT (+)],1):tblData[[#This Row],[CREDIT (+)]]))</f>
        <v>23060.690000000002</v>
      </c>
    </row>
    <row r="12" spans="2:8" ht="20.100000000000001" customHeight="1" x14ac:dyDescent="0.2">
      <c r="B12" s="1">
        <v>290</v>
      </c>
      <c r="C12" s="4">
        <v>45590</v>
      </c>
      <c r="D12" s="3" t="s">
        <v>18</v>
      </c>
      <c r="F12" s="2">
        <v>750</v>
      </c>
      <c r="G12" s="2"/>
      <c r="H12" s="2">
        <f>IF(COUNT(tblData[[#This Row],[DEBIT (-)]:[CREDIT (+)]])=0,"",-SUM(INDEX(tblData[DEBIT (-)],1):tblData[[#This Row],[DEBIT (-)]])+SUM(INDEX(tblData[CREDIT (+)],1):tblData[[#This Row],[CREDIT (+)]]))</f>
        <v>22310.690000000002</v>
      </c>
    </row>
    <row r="13" spans="2:8" ht="20.100000000000001" customHeight="1" x14ac:dyDescent="0.2">
      <c r="B13" s="1" t="s">
        <v>13</v>
      </c>
      <c r="C13" s="4">
        <v>45595</v>
      </c>
      <c r="D13" s="3" t="s">
        <v>19</v>
      </c>
      <c r="F13" s="2">
        <v>436.56</v>
      </c>
      <c r="G13" s="2"/>
      <c r="H13" s="2">
        <f>IF(COUNT(tblData[[#This Row],[DEBIT (-)]:[CREDIT (+)]])=0,"",-SUM(INDEX(tblData[DEBIT (-)],1):tblData[[#This Row],[DEBIT (-)]])+SUM(INDEX(tblData[CREDIT (+)],1):tblData[[#This Row],[CREDIT (+)]]))</f>
        <v>21874.13</v>
      </c>
    </row>
    <row r="14" spans="2:8" ht="20.100000000000001" customHeight="1" x14ac:dyDescent="0.2">
      <c r="B14" s="1" t="s">
        <v>11</v>
      </c>
      <c r="C14" s="4">
        <v>45596</v>
      </c>
      <c r="D14" s="3" t="s">
        <v>21</v>
      </c>
      <c r="F14" s="2">
        <v>100</v>
      </c>
      <c r="G14" s="2"/>
      <c r="H14" s="2">
        <f>IF(COUNT(tblData[[#This Row],[DEBIT (-)]:[CREDIT (+)]])=0,"",-SUM(INDEX(tblData[DEBIT (-)],1):tblData[[#This Row],[DEBIT (-)]])+SUM(INDEX(tblData[CREDIT (+)],1):tblData[[#This Row],[CREDIT (+)]]))</f>
        <v>21774.13</v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1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1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1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2024-07-02T20:34:06Z</cp:lastPrinted>
  <dcterms:created xsi:type="dcterms:W3CDTF">2018-02-12T16:02:02Z</dcterms:created>
  <dcterms:modified xsi:type="dcterms:W3CDTF">2024-11-02T19:33:15Z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