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115C837C-52B9-4F3C-8EAA-A7BCDD4E0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REGISTER'!$B$4:$G$27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2" i="1" l="1"/>
  <c r="H9" i="1"/>
  <c r="H7" i="1"/>
  <c r="H8" i="1"/>
  <c r="H10" i="1"/>
  <c r="H11" i="1"/>
  <c r="H23" i="1"/>
  <c r="H19" i="1"/>
  <c r="H13" i="1"/>
  <c r="H14" i="1" l="1"/>
  <c r="H20" i="1"/>
  <c r="H5" i="1"/>
  <c r="H18" i="1"/>
  <c r="H17" i="1"/>
  <c r="H16" i="1"/>
  <c r="H15" i="1"/>
  <c r="H22" i="1"/>
  <c r="H25" i="1"/>
  <c r="H24" i="1"/>
  <c r="H21" i="1"/>
  <c r="H26" i="1" l="1"/>
  <c r="H27" i="1"/>
</calcChain>
</file>

<file path=xl/sharedStrings.xml><?xml version="1.0" encoding="utf-8"?>
<sst xmlns="http://schemas.openxmlformats.org/spreadsheetml/2006/main" count="28" uniqueCount="23">
  <si>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</si>
  <si>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</si>
  <si>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</si>
  <si>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</si>
  <si>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</si>
  <si>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</si>
  <si>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</si>
  <si>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</si>
  <si>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</si>
  <si>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</si>
  <si>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</si>
  <si>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</si>
  <si>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</si>
  <si>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WREC (Front Island)</t>
  </si>
  <si>
    <t>HOA Hunters Lake Financial Report May  2023 Chase Bank</t>
  </si>
  <si>
    <t xml:space="preserve">Spec Assessment  2 lots (65,73)        </t>
  </si>
  <si>
    <t xml:space="preserve"> 1st Choice Landscaping (April+ sprinkler head replacement) ,Quickbooks #ARP65FGV)</t>
  </si>
  <si>
    <t>Estoppel for 12050 Tasha Ct</t>
  </si>
  <si>
    <t>Dues 9 Lots (19,25,26,43,44,46,54,79,110)</t>
  </si>
  <si>
    <t>McKenzie Correll (Stamps) Zelle JPM999wsso5w</t>
  </si>
  <si>
    <t>Carla Lessa ( for contractor to clean up and board damage to island wall)</t>
  </si>
  <si>
    <t>Greenberg Law Firm (Rent/Lease Docs)</t>
  </si>
  <si>
    <t>Ray Goldbach (Printer/ink for the Secretary)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</si>
</sst>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7" totalsRowShown="0" headerRowCellStyle="Normal" dataCellStyle="Normal">
  <autoFilter ref="B4:H2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7"/>
  <sheetViews>
    <sheetView showGridLines="0" tabSelected="1" zoomScale="118" zoomScaleNormal="118" workbookViewId="0">
      <selection activeCell="H5" sqref="H5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45047</v>
      </c>
      <c r="D5" s="4" t="s">
        <v>7</v>
      </c>
      <c r="F5" s="3"/>
      <c r="G5" s="3">
        <v>24487.07</v>
      </c>
      <c r="H5" s="3">
        <f>IF(COUNT(tblData[[#This Row],[DEBIT (-)]:[CREDIT (+)]])=0,"",-SUM(INDEX(tblData[DEBIT (-)],1):tblData[[#This Row],[DEBIT (-)]])+SUM(INDEX(tblData[CREDIT (+)],1):tblData[[#This Row],[CREDIT (+)]]))</f>
        <v>24487.07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>
        <v>140</v>
      </c>
      <c r="C7" s="5">
        <v>45047</v>
      </c>
      <c r="D7" s="4" t="s">
        <v>20</v>
      </c>
      <c r="F7" s="3">
        <v>175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24312.07</v>
      </c>
    </row>
    <row r="8" spans="2:8" ht="20.100000000000001" customHeight="1" x14ac:dyDescent="0.2">
      <c r="B8" s="2" t="s">
        <v>8</v>
      </c>
      <c r="C8" s="5">
        <v>45047</v>
      </c>
      <c r="D8" s="4" t="s">
        <v>16</v>
      </c>
      <c r="F8" s="3">
        <v>710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23602.07</v>
      </c>
    </row>
    <row r="9" spans="2:8" ht="19.5" customHeight="1" x14ac:dyDescent="0.2">
      <c r="B9" s="2" t="s">
        <v>12</v>
      </c>
      <c r="C9" s="5">
        <v>45047</v>
      </c>
      <c r="D9" s="4" t="s">
        <v>15</v>
      </c>
      <c r="F9" s="3"/>
      <c r="G9" s="3">
        <v>500</v>
      </c>
      <c r="H9" s="3">
        <f>IF(COUNT(tblData[[#This Row],[DEBIT (-)]:[CREDIT (+)]])=0,"",-SUM(INDEX(tblData[DEBIT (-)],1):tblData[[#This Row],[DEBIT (-)]])+SUM(INDEX(tblData[CREDIT (+)],1):tblData[[#This Row],[CREDIT (+)]]))</f>
        <v>24102.07</v>
      </c>
    </row>
    <row r="10" spans="2:8" ht="20.100000000000001" customHeight="1" x14ac:dyDescent="0.2">
      <c r="B10" s="2" t="s">
        <v>8</v>
      </c>
      <c r="C10" s="5">
        <v>45054</v>
      </c>
      <c r="D10" s="4" t="s">
        <v>11</v>
      </c>
      <c r="F10" s="3">
        <v>92.66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24009.41</v>
      </c>
    </row>
    <row r="11" spans="2:8" ht="20.100000000000001" customHeight="1" x14ac:dyDescent="0.2">
      <c r="B11" s="2" t="s">
        <v>8</v>
      </c>
      <c r="C11" s="5">
        <v>45058</v>
      </c>
      <c r="D11" s="4" t="s">
        <v>13</v>
      </c>
      <c r="F11" s="3">
        <v>48.92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23960.489999999998</v>
      </c>
    </row>
    <row r="12" spans="2:8" ht="20.100000000000001" customHeight="1" x14ac:dyDescent="0.2">
      <c r="B12" s="2">
        <v>141</v>
      </c>
      <c r="C12" s="5">
        <v>45065</v>
      </c>
      <c r="D12" s="4" t="s">
        <v>21</v>
      </c>
      <c r="F12" s="3">
        <v>360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23600.489999999998</v>
      </c>
    </row>
    <row r="13" spans="2:8" ht="20.100000000000001" customHeight="1" x14ac:dyDescent="0.2">
      <c r="B13" s="2" t="s">
        <v>8</v>
      </c>
      <c r="C13" s="5">
        <v>45065</v>
      </c>
      <c r="D13" s="4" t="s">
        <v>19</v>
      </c>
      <c r="F13" s="3">
        <v>53.55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23546.94</v>
      </c>
    </row>
    <row r="14" spans="2:8" ht="20.100000000000001" customHeight="1" x14ac:dyDescent="0.2">
      <c r="B14" s="2" t="s">
        <v>12</v>
      </c>
      <c r="C14" s="5">
        <v>45072</v>
      </c>
      <c r="D14" s="4" t="s">
        <v>18</v>
      </c>
      <c r="F14" s="3"/>
      <c r="G14" s="3">
        <v>2085</v>
      </c>
      <c r="H14" s="3">
        <f>IF(COUNT(tblData[[#This Row],[DEBIT (-)]:[CREDIT (+)]])=0,"",-SUM(INDEX(tblData[DEBIT (-)],1):tblData[[#This Row],[DEBIT (-)]])+SUM(INDEX(tblData[CREDIT (+)],1):tblData[[#This Row],[CREDIT (+)]]))</f>
        <v>25631.94</v>
      </c>
    </row>
    <row r="15" spans="2:8" ht="20.100000000000001" customHeight="1" x14ac:dyDescent="0.2">
      <c r="B15" s="2" t="s">
        <v>12</v>
      </c>
      <c r="C15" s="5">
        <v>45072</v>
      </c>
      <c r="D15" s="4" t="s">
        <v>17</v>
      </c>
      <c r="F15" s="3"/>
      <c r="G15" s="3">
        <v>250</v>
      </c>
      <c r="H15" s="3">
        <f>IF(COUNT(tblData[[#This Row],[DEBIT (-)]:[CREDIT (+)]])=0,"",-SUM(INDEX(tblData[DEBIT (-)],1):tblData[[#This Row],[DEBIT (-)]])+SUM(INDEX(tblData[CREDIT (+)],1):tblData[[#This Row],[CREDIT (+)]]))</f>
        <v>25881.94</v>
      </c>
    </row>
    <row r="16" spans="2:8" ht="20.100000000000001" customHeight="1" x14ac:dyDescent="0.2">
      <c r="B16" s="2">
        <v>142</v>
      </c>
      <c r="C16" s="5">
        <v>45072</v>
      </c>
      <c r="D16" s="4" t="s">
        <v>22</v>
      </c>
      <c r="F16" s="3">
        <v>299.58</v>
      </c>
      <c r="G16" s="3"/>
      <c r="H16" s="3">
        <f>IF(COUNT(tblData[[#This Row],[DEBIT (-)]:[CREDIT (+)]])=0,"",-SUM(INDEX(tblData[DEBIT (-)],1):tblData[[#This Row],[DEBIT (-)]])+SUM(INDEX(tblData[CREDIT (+)],1):tblData[[#This Row],[CREDIT (+)]]))</f>
        <v>25582.36</v>
      </c>
    </row>
    <row r="17" spans="2:8" ht="20.100000000000001" customHeight="1" x14ac:dyDescent="0.2">
      <c r="B17" s="2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/>
      <c r="C23" s="5"/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5"/>
      <c r="D24" s="4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4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2" t="s">
        <v>9</v>
      </c>
      <c r="C26" s="5" t="s">
        <v>10</v>
      </c>
      <c r="D26" s="4"/>
      <c r="F26" s="3"/>
      <c r="G26" s="3"/>
      <c r="H26" s="3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2"/>
      <c r="C27" s="5"/>
      <c r="D27" s="6"/>
      <c r="F27" s="3"/>
      <c r="G27" s="3"/>
      <c r="H27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2023-04-30T00:22:38Z</cp:lastPrinted>
  <dcterms:created xsi:type="dcterms:W3CDTF">2018-02-12T16:02:02Z</dcterms:created>
  <dcterms:modified xsi:type="dcterms:W3CDTF">2023-06-10T14:49:54Z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